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<sst xmlns="http://schemas.openxmlformats.org/spreadsheetml/2006/main" count="1012" uniqueCount="384">
  <si>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</si>
  <si>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</si>
  <si>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</si>
  <si>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</si>
  <si>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</si>
  <si>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</si>
  <si>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</si>
  <si>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</si>
  <si>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</si>
  <si>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</si>
  <si>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</si>
  <si>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</si>
  <si>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</si>
  <si>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</si>
  <si>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</si>
  <si>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</si>
  <si>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</si>
  <si>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</si>
  <si>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</si>
  <si>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</si>
  <si>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</si>
  <si>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</si>
  <si>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</si>
  <si>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</si>
  <si>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</si>
  <si>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</si>
  <si>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</si>
  <si>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</si>
  <si>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</si>
  <si>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</si>
  <si>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</si>
  <si>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</si>
  <si>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</si>
  <si>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</si>
  <si>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</si>
  <si>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</si>
  <si>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</si>
  <si>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</si>
  <si>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</si>
  <si>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</si>
  <si>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</si>
  <si>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</si>
  <si>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</si>
  <si>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</si>
  <si>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</si>
  <si>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</si>
  <si>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</si>
  <si>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</si>
  <si>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</si>
  <si>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</si>
  <si>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</si>
  <si>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</si>
  <si>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</si>
  <si>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</si>
  <si>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</si>
  <si>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</si>
  <si>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</si>
  <si>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</si>
  <si>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</si>
  <si>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</si>
  <si>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</si>
  <si>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</si>
  <si>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</si>
  <si>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</si>
  <si>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</si>
  <si>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</si>
  <si>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</si>
  <si>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</si>
  <si>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</si>
  <si>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</si>
  <si>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</si>
  <si>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</si>
  <si>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</si>
  <si>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</si>
  <si>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</si>
  <si>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</si>
  <si>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</si>
  <si>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</si>
  <si>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</si>
  <si>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</si>
  <si>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</si>
  <si>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</si>
  <si>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</si>
  <si>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</si>
  <si>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</si>
  <si>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</si>
  <si>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</si>
  <si>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</si>
  <si>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</si>
  <si>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</si>
  <si>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</si>
  <si>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</si>
  <si>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</si>
  <si>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</si>
  <si>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</si>
  <si>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</si>
  <si>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</si>
  <si>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</si>
  <si>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</si>
  <si>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</si>
  <si>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</si>
  <si>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</si>
  <si>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</si>
  <si>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</si>
  <si>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</si>
  <si>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</si>
  <si>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</si>
  <si>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</si>
  <si>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</si>
  <si>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</si>
  <si>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</si>
  <si>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</si>
  <si>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</si>
  <si>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</si>
  <si>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</si>
  <si>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</si>
  <si>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</si>
  <si>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</si>
  <si>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</si>
  <si>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</si>
  <si>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</si>
  <si>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</si>
  <si>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</si>
  <si>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</si>
  <si>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</si>
  <si>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</si>
  <si>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</si>
  <si>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</si>
  <si>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</si>
  <si>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</si>
  <si>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</si>
  <si>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</si>
  <si>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</si>
  <si>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</si>
  <si>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</si>
  <si>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</si>
  <si>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</si>
  <si>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</si>
  <si>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</si>
  <si>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</si>
  <si>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</si>
  <si>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</si>
  <si>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</si>
  <si>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</si>
  <si>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</si>
  <si>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</si>
  <si>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</si>
  <si>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</si>
  <si>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</si>
  <si>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</si>
  <si>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</si>
  <si>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</si>
  <si>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</si>
  <si>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</si>
  <si>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</si>
  <si>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</si>
  <si>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</si>
  <si>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</si>
  <si>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</si>
  <si>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</si>
  <si>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</si>
  <si>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</si>
  <si>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</si>
  <si>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</si>
  <si>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</si>
  <si>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</si>
  <si>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</si>
  <si>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</si>
  <si>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</si>
  <si>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</si>
  <si>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</si>
  <si>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</si>
  <si>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</si>
  <si>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</si>
  <si>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</si>
  <si>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</si>
  <si>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</si>
  <si>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</si>
  <si>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</si>
  <si>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</si>
  <si>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</si>
  <si>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</si>
  <si>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</si>
  <si>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</si>
  <si>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</si>
  <si>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</si>
  <si>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</si>
  <si>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</si>
  <si>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</si>
  <si>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</si>
  <si>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</si>
  <si>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</si>
  <si>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</si>
  <si>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</si>
  <si>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</si>
  <si>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</si>
  <si>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</si>
  <si>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</si>
  <si>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</si>
  <si>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</si>
  <si>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</si>
  <si>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</si>
  <si>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</si>
  <si>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</si>
  <si>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</si>
  <si>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</si>
  <si>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</si>
  <si>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</si>
  <si>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</si>
  <si>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</si>
  <si>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</si>
  <si>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</si>
  <si>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</si>
  <si>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</si>
  <si>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</si>
  <si>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</si>
  <si>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</si>
  <si>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</si>
  <si>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</si>
  <si>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</si>
  <si>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</si>
  <si>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</si>
  <si>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</si>
  <si>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</si>
  <si>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</si>
  <si>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</si>
  <si>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</si>
  <si>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</si>
  <si>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</si>
  <si>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</si>
  <si>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</si>
  <si>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</si>
  <si>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</si>
  <si>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</si>
  <si>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</si>
  <si>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</si>
  <si>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</si>
  <si>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</si>
  <si>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</si>
  <si>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</si>
  <si>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</si>
  <si>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</si>
  <si>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</si>
  <si>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</si>
  <si>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</si>
  <si>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</si>
  <si>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</si>
  <si>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</si>
  <si>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</si>
  <si>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</si>
  <si>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</si>
  <si>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</si>
  <si>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</si>
  <si>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</si>
  <si>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</si>
  <si>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</si>
  <si>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</si>
  <si>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</si>
  <si>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</si>
  <si>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</si>
  <si>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</si>
  <si>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</si>
  <si>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</si>
  <si>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</si>
  <si>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</si>
  <si>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</si>
  <si>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</si>
  <si>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</si>
  <si>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</si>
  <si>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</si>
  <si>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</si>
  <si>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</si>
  <si>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</si>
  <si>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</si>
  <si>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</si>
  <si>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</si>
  <si>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</si>
  <si>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</si>
  <si>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</si>
  <si>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</si>
  <si>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</si>
  <si>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</si>
  <si>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</si>
  <si>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</si>
  <si>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</si>
  <si>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</si>
  <si>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</si>
  <si>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</si>
  <si>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</si>
  <si>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</si>
  <si>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</si>
  <si>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</si>
  <si>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</si>
  <si>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</si>
  <si>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</si>
  <si>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</si>
  <si>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</si>
  <si>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</si>
  <si>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</si>
  <si>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</si>
  <si>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</si>
  <si>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</si>
  <si>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</si>
  <si>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</si>
  <si>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</si>
  <si>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</si>
  <si>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</si>
  <si>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</si>
  <si>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</si>
  <si>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</si>
  <si>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</si>
  <si>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</si>
  <si>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</si>
  <si>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</si>
  <si>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</si>
  <si>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</si>
  <si>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</si>
  <si>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</si>
  <si>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</si>
  <si>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</si>
  <si>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</si>
  <si>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</si>
  <si>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</si>
  <si>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</si>
  <si>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</si>
  <si>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</si>
  <si>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</si>
  <si>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</si>
  <si>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</si>
  <si>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</si>
  <si>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</si>
  <si>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</si>
  <si>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</si>
  <si>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</si>
  <si>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</si>
  <si>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</si>
  <si>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</si>
  <si>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</si>
  <si>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</si>
  <si>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</si>
  <si>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</si>
  <si>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</si>
  <si>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</si>
  <si>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</si>
  <si>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</si>
  <si>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</si>
  <si>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</si>
  <si>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</si>
  <si>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</si>
  <si>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</si>
  <si>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</si>
  <si>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</si>
  <si>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</si>
  <si>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</si>
  <si>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</si>
  <si>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</si>
  <si>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</si>
  <si>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</si>
  <si>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</si>
  <si>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</si>
  <si>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(đã ký)</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</si>
  <si>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</si>
  <si>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</si>
  <si>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</si>
  <si>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</si>
  <si>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</si>
  <si>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</si>
  <si>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</si>
  <si>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</si>
  <si>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</si>
  <si>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</si>
  <si>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</si>
  <si>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</si>
  <si>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</si>
  <si>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</si>
  <si>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</si>
  <si>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</si>
  <si>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</si>
  <si>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</si>
  <si>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</si>
  <si>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</si>
  <si>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</si>
  <si>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03 tháng/năm 2017</t>
  </si>
  <si>
    <t>Hậu Giang, ngày 04 tháng 01 năm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</si>
</sst>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10" fontId="7" fillId="0" borderId="21" xfId="55" applyNumberFormat="1" applyFont="1" applyFill="1" applyBorder="1" applyAlignment="1">
      <alignment horizontal="right" vertical="center"/>
      <protection/>
    </xf>
    <xf numFmtId="3" fontId="3" fillId="0" borderId="11" xfId="56" applyNumberFormat="1" applyFont="1" applyFill="1" applyBorder="1" applyAlignment="1" applyProtection="1">
      <alignment horizontal="center" vertical="center"/>
      <protection/>
    </xf>
    <xf numFmtId="10" fontId="3" fillId="0" borderId="21" xfId="55" applyNumberFormat="1" applyFont="1" applyFill="1" applyBorder="1" applyAlignment="1">
      <alignment horizontal="right" vertical="center"/>
      <protection/>
    </xf>
    <xf numFmtId="3" fontId="12" fillId="0" borderId="11" xfId="56" applyNumberFormat="1" applyFont="1" applyFill="1" applyBorder="1" applyAlignment="1" applyProtection="1">
      <alignment horizontal="center" vertical="center"/>
      <protection/>
    </xf>
    <xf numFmtId="10" fontId="9" fillId="0" borderId="21" xfId="55" applyNumberFormat="1" applyFont="1" applyFill="1" applyBorder="1" applyAlignment="1">
      <alignment horizontal="right" vertical="center"/>
      <protection/>
    </xf>
    <xf numFmtId="3" fontId="12" fillId="35" borderId="11" xfId="56" applyNumberFormat="1" applyFont="1" applyFill="1" applyBorder="1" applyAlignment="1" applyProtection="1">
      <alignment horizontal="center" vertical="center"/>
      <protection/>
    </xf>
    <xf numFmtId="10" fontId="8" fillId="0" borderId="21" xfId="55" applyNumberFormat="1" applyFont="1" applyFill="1" applyBorder="1" applyAlignment="1">
      <alignment horizontal="right"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2" xfId="0" applyFill="1" applyBorder="1" applyAlignment="1">
      <alignment/>
    </xf>
    <xf numFmtId="0" fontId="0" fillId="36" borderId="11" xfId="0" applyFont="1" applyFill="1" applyBorder="1" applyAlignment="1">
      <alignment/>
    </xf>
    <xf numFmtId="0" fontId="0" fillId="36" borderId="22" xfId="0" applyFont="1" applyFill="1" applyBorder="1" applyAlignment="1">
      <alignment/>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2"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0"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9" fillId="35" borderId="24"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3" fillId="35" borderId="0" xfId="0" applyNumberFormat="1" applyFont="1" applyFill="1" applyAlignment="1">
      <alignment horizont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20" fillId="35" borderId="10" xfId="0" applyNumberFormat="1" applyFont="1" applyFill="1" applyBorder="1" applyAlignment="1" applyProtection="1">
      <alignment horizontal="center" vertical="center" wrapText="1"/>
      <protection/>
    </xf>
    <xf numFmtId="49" fontId="20" fillId="35" borderId="22"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2"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5"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20" fillId="0" borderId="10"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4"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0" fontId="20" fillId="0" borderId="14" xfId="57" applyFont="1" applyFill="1" applyBorder="1" applyAlignment="1">
      <alignment horizontal="center"/>
      <protection/>
    </xf>
    <xf numFmtId="0" fontId="20" fillId="0" borderId="25" xfId="57" applyFont="1" applyFill="1" applyBorder="1" applyAlignment="1">
      <alignment horizontal="center"/>
      <protection/>
    </xf>
    <xf numFmtId="0" fontId="20" fillId="0" borderId="12" xfId="57" applyFont="1" applyFill="1" applyBorder="1" applyAlignment="1">
      <alignment horizontal="center"/>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2"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7" t="s">
        <v>0</v>
      </c>
      <c r="B1" s="447"/>
      <c r="C1" s="1"/>
      <c r="D1" s="448" t="s">
        <v>1</v>
      </c>
      <c r="E1" s="448"/>
      <c r="F1" s="448"/>
      <c r="G1" s="448"/>
      <c r="H1" s="448"/>
      <c r="I1" s="448"/>
      <c r="J1" s="448"/>
      <c r="K1" s="448"/>
      <c r="L1" s="449" t="s">
        <v>2</v>
      </c>
      <c r="M1" s="450"/>
      <c r="N1" s="450"/>
    </row>
    <row r="2" spans="1:16" ht="16.5" customHeight="1">
      <c r="A2" s="1" t="s">
        <v>3</v>
      </c>
      <c r="B2" s="1"/>
      <c r="C2" s="1"/>
      <c r="D2" s="448" t="s">
        <v>4</v>
      </c>
      <c r="E2" s="448"/>
      <c r="F2" s="448"/>
      <c r="G2" s="448"/>
      <c r="H2" s="448"/>
      <c r="I2" s="448"/>
      <c r="J2" s="448"/>
      <c r="K2" s="448"/>
      <c r="L2" s="445" t="s">
        <v>5</v>
      </c>
      <c r="M2" s="445"/>
      <c r="N2" s="445"/>
      <c r="P2" s="3"/>
    </row>
    <row r="3" spans="1:16" ht="16.5" customHeight="1">
      <c r="A3" s="1" t="s">
        <v>6</v>
      </c>
      <c r="B3" s="1"/>
      <c r="C3" s="4"/>
      <c r="D3" s="451" t="s">
        <v>7</v>
      </c>
      <c r="E3" s="451"/>
      <c r="F3" s="451"/>
      <c r="G3" s="451"/>
      <c r="H3" s="451"/>
      <c r="I3" s="451"/>
      <c r="J3" s="451"/>
      <c r="K3" s="451"/>
      <c r="L3" s="449" t="s">
        <v>8</v>
      </c>
      <c r="M3" s="450"/>
      <c r="N3" s="450"/>
      <c r="P3" s="5"/>
    </row>
    <row r="4" spans="1:16" ht="16.5" customHeight="1">
      <c r="A4" s="6" t="s">
        <v>9</v>
      </c>
      <c r="B4" s="6"/>
      <c r="C4" s="7"/>
      <c r="D4" s="8"/>
      <c r="E4" s="8"/>
      <c r="F4" s="7"/>
      <c r="G4" s="9"/>
      <c r="H4" s="9"/>
      <c r="I4" s="9"/>
      <c r="J4" s="7"/>
      <c r="K4" s="8"/>
      <c r="L4" s="445" t="s">
        <v>10</v>
      </c>
      <c r="M4" s="445"/>
      <c r="N4" s="445"/>
      <c r="P4" s="5"/>
    </row>
    <row r="5" spans="1:16" ht="16.5" customHeight="1">
      <c r="A5" s="10"/>
      <c r="B5" s="7"/>
      <c r="C5" s="7"/>
      <c r="D5" s="7"/>
      <c r="E5" s="7"/>
      <c r="F5" s="11"/>
      <c r="G5" s="12"/>
      <c r="H5" s="12"/>
      <c r="I5" s="12"/>
      <c r="J5" s="11"/>
      <c r="K5" s="13"/>
      <c r="L5" s="446" t="s">
        <v>11</v>
      </c>
      <c r="M5" s="446"/>
      <c r="N5" s="446"/>
      <c r="P5" s="5"/>
    </row>
    <row r="6" spans="1:16" ht="18.75" customHeight="1">
      <c r="A6" s="426" t="s">
        <v>12</v>
      </c>
      <c r="B6" s="427"/>
      <c r="C6" s="432" t="s">
        <v>13</v>
      </c>
      <c r="D6" s="434" t="s">
        <v>14</v>
      </c>
      <c r="E6" s="435"/>
      <c r="F6" s="435"/>
      <c r="G6" s="435"/>
      <c r="H6" s="435"/>
      <c r="I6" s="435"/>
      <c r="J6" s="435"/>
      <c r="K6" s="435"/>
      <c r="L6" s="435"/>
      <c r="M6" s="435"/>
      <c r="N6" s="436"/>
      <c r="P6" s="5"/>
    </row>
    <row r="7" spans="1:16" ht="20.25" customHeight="1">
      <c r="A7" s="428"/>
      <c r="B7" s="429"/>
      <c r="C7" s="433"/>
      <c r="D7" s="437" t="s">
        <v>15</v>
      </c>
      <c r="E7" s="439" t="s">
        <v>16</v>
      </c>
      <c r="F7" s="440"/>
      <c r="G7" s="441"/>
      <c r="H7" s="424" t="s">
        <v>17</v>
      </c>
      <c r="I7" s="424" t="s">
        <v>18</v>
      </c>
      <c r="J7" s="424" t="s">
        <v>19</v>
      </c>
      <c r="K7" s="424" t="s">
        <v>20</v>
      </c>
      <c r="L7" s="424" t="s">
        <v>21</v>
      </c>
      <c r="M7" s="424" t="s">
        <v>22</v>
      </c>
      <c r="N7" s="424" t="s">
        <v>23</v>
      </c>
      <c r="O7" s="5"/>
      <c r="P7" s="5"/>
    </row>
    <row r="8" spans="1:16" ht="21" customHeight="1">
      <c r="A8" s="428"/>
      <c r="B8" s="429"/>
      <c r="C8" s="433"/>
      <c r="D8" s="437"/>
      <c r="E8" s="442" t="s">
        <v>24</v>
      </c>
      <c r="F8" s="443" t="s">
        <v>25</v>
      </c>
      <c r="G8" s="444"/>
      <c r="H8" s="424"/>
      <c r="I8" s="424"/>
      <c r="J8" s="424"/>
      <c r="K8" s="424"/>
      <c r="L8" s="424"/>
      <c r="M8" s="424"/>
      <c r="N8" s="424"/>
      <c r="O8" s="417"/>
      <c r="P8" s="417"/>
    </row>
    <row r="9" spans="1:16" ht="39.75" customHeight="1">
      <c r="A9" s="430"/>
      <c r="B9" s="431"/>
      <c r="C9" s="433"/>
      <c r="D9" s="438"/>
      <c r="E9" s="425"/>
      <c r="F9" s="14" t="s">
        <v>26</v>
      </c>
      <c r="G9" s="16" t="s">
        <v>27</v>
      </c>
      <c r="H9" s="425"/>
      <c r="I9" s="425"/>
      <c r="J9" s="425"/>
      <c r="K9" s="425"/>
      <c r="L9" s="425"/>
      <c r="M9" s="425"/>
      <c r="N9" s="425"/>
      <c r="O9" s="15"/>
      <c r="P9" s="15"/>
    </row>
    <row r="10" spans="1:16" s="19" customFormat="1" ht="11.25" customHeight="1">
      <c r="A10" s="420" t="s">
        <v>28</v>
      </c>
      <c r="B10" s="421"/>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2"/>
      <c r="K28" s="422"/>
      <c r="L28" s="422"/>
      <c r="M28" s="422"/>
    </row>
    <row r="29" spans="1:13" s="5" customFormat="1" ht="21.75" customHeight="1">
      <c r="A29" s="42"/>
      <c r="B29" s="43"/>
      <c r="C29" s="13"/>
      <c r="D29" s="13"/>
      <c r="E29" s="13"/>
      <c r="F29" s="13"/>
      <c r="G29" s="13"/>
      <c r="H29" s="13"/>
      <c r="I29" s="419"/>
      <c r="J29" s="419"/>
      <c r="K29" s="419"/>
      <c r="L29" s="419"/>
      <c r="M29" s="419"/>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3"/>
      <c r="J32" s="423"/>
    </row>
    <row r="33" spans="1:10" s="5" customFormat="1" ht="21.75" customHeight="1">
      <c r="A33" s="46"/>
      <c r="B33" s="18"/>
      <c r="C33" s="44"/>
      <c r="D33" s="44" t="s">
        <v>59</v>
      </c>
      <c r="E33" s="44"/>
      <c r="I33" s="419"/>
      <c r="J33" s="419"/>
    </row>
    <row r="34" s="5" customFormat="1" ht="19.5" customHeight="1">
      <c r="A34" s="47"/>
    </row>
    <row r="35" spans="1:13" ht="24" customHeight="1">
      <c r="A35" s="418"/>
      <c r="B35" s="418"/>
      <c r="C35" s="5"/>
      <c r="D35" s="5"/>
      <c r="E35" s="5"/>
      <c r="F35" s="5"/>
      <c r="G35" s="5"/>
      <c r="H35" s="5"/>
      <c r="I35" s="418"/>
      <c r="J35" s="418"/>
      <c r="K35" s="5"/>
      <c r="L35" s="5"/>
      <c r="M35" s="5"/>
    </row>
    <row r="36" spans="1:13" ht="17.25" customHeight="1">
      <c r="A36" s="417"/>
      <c r="B36" s="417"/>
      <c r="C36" s="5"/>
      <c r="D36" s="5"/>
      <c r="E36" s="5"/>
      <c r="F36" s="5"/>
      <c r="G36" s="5"/>
      <c r="H36" s="5"/>
      <c r="I36" s="417"/>
      <c r="J36" s="417"/>
      <c r="K36" s="5"/>
      <c r="L36" s="5"/>
      <c r="M36" s="5"/>
    </row>
    <row r="37" spans="1:13" ht="17.25" customHeight="1">
      <c r="A37" s="417"/>
      <c r="B37" s="417"/>
      <c r="C37" s="5"/>
      <c r="D37" s="5"/>
      <c r="E37" s="5"/>
      <c r="F37" s="5"/>
      <c r="G37" s="5"/>
      <c r="H37" s="5"/>
      <c r="I37" s="417"/>
      <c r="J37" s="417"/>
      <c r="K37" s="5"/>
      <c r="L37" s="5"/>
      <c r="M37" s="5"/>
    </row>
    <row r="38" spans="1:13" ht="17.25" customHeight="1">
      <c r="A38" s="417"/>
      <c r="B38" s="417"/>
      <c r="C38" s="5"/>
      <c r="D38" s="5"/>
      <c r="E38" s="5"/>
      <c r="F38" s="5"/>
      <c r="G38" s="5"/>
      <c r="H38" s="5"/>
      <c r="I38" s="417"/>
      <c r="J38" s="417"/>
      <c r="K38" s="5"/>
      <c r="L38" s="5"/>
      <c r="M38" s="5"/>
    </row>
    <row r="39" spans="1:13" ht="17.25" customHeight="1">
      <c r="A39" s="417"/>
      <c r="B39" s="417"/>
      <c r="C39" s="5"/>
      <c r="D39" s="5"/>
      <c r="E39" s="5"/>
      <c r="F39" s="5"/>
      <c r="G39" s="5"/>
      <c r="H39" s="5"/>
      <c r="I39" s="417"/>
      <c r="J39" s="417"/>
      <c r="K39" s="5"/>
      <c r="L39" s="5"/>
      <c r="M39" s="5"/>
    </row>
    <row r="40" spans="1:13" ht="15">
      <c r="A40" s="47"/>
      <c r="B40" s="5"/>
      <c r="C40" s="5"/>
      <c r="D40" s="5"/>
      <c r="E40" s="5"/>
      <c r="F40" s="5"/>
      <c r="G40" s="5"/>
      <c r="H40" s="5"/>
      <c r="I40" s="417"/>
      <c r="J40" s="417"/>
      <c r="K40" s="5"/>
      <c r="L40" s="5"/>
      <c r="M40" s="5"/>
    </row>
    <row r="41" spans="1:13" ht="15">
      <c r="A41" s="47"/>
      <c r="B41" s="5"/>
      <c r="C41" s="5"/>
      <c r="D41" s="5"/>
      <c r="E41" s="5"/>
      <c r="F41" s="5"/>
      <c r="G41" s="5"/>
      <c r="H41" s="5"/>
      <c r="I41" s="15"/>
      <c r="J41" s="15"/>
      <c r="K41" s="5"/>
      <c r="L41" s="5"/>
      <c r="M41" s="5"/>
    </row>
    <row r="42" spans="1:13" ht="17.25">
      <c r="A42" s="47"/>
      <c r="B42" s="418"/>
      <c r="C42" s="418"/>
      <c r="D42" s="418"/>
      <c r="E42" s="418"/>
      <c r="F42" s="418"/>
      <c r="G42" s="48"/>
      <c r="H42" s="48"/>
      <c r="I42" s="5"/>
      <c r="J42" s="5"/>
      <c r="K42" s="5"/>
      <c r="L42" s="5"/>
      <c r="M42" s="5"/>
    </row>
    <row r="43" spans="1:13" ht="15.75">
      <c r="A43" s="47"/>
      <c r="B43" s="417"/>
      <c r="C43" s="417"/>
      <c r="D43" s="417"/>
      <c r="E43" s="417"/>
      <c r="F43" s="417"/>
      <c r="G43" s="15"/>
      <c r="H43" s="15"/>
      <c r="I43" s="5"/>
      <c r="J43" s="5"/>
      <c r="K43" s="49"/>
      <c r="L43" s="49"/>
      <c r="M43" s="49"/>
    </row>
    <row r="44" spans="1:13" ht="15">
      <c r="A44" s="47"/>
      <c r="B44" s="417"/>
      <c r="C44" s="417"/>
      <c r="D44" s="417"/>
      <c r="E44" s="417"/>
      <c r="F44" s="417"/>
      <c r="G44" s="15"/>
      <c r="H44" s="15"/>
      <c r="I44" s="5"/>
      <c r="J44" s="5"/>
      <c r="K44" s="5"/>
      <c r="L44" s="5"/>
      <c r="M44" s="5"/>
    </row>
    <row r="45" spans="1:13" ht="15">
      <c r="A45" s="47"/>
      <c r="B45" s="417"/>
      <c r="C45" s="417"/>
      <c r="D45" s="417"/>
      <c r="E45" s="417"/>
      <c r="F45" s="417"/>
      <c r="G45" s="15"/>
      <c r="H45" s="15"/>
      <c r="I45" s="5"/>
      <c r="J45" s="5"/>
      <c r="K45" s="5"/>
      <c r="L45" s="5"/>
      <c r="M45" s="5"/>
    </row>
    <row r="46" spans="1:13" ht="15">
      <c r="A46" s="47"/>
      <c r="B46" s="417"/>
      <c r="C46" s="417"/>
      <c r="D46" s="417"/>
      <c r="E46" s="417"/>
      <c r="F46" s="41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10">
      <selection activeCell="C12" sqref="C12: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9.140625" style="118" customWidth="1"/>
    <col min="20" max="16384" width="9.140625" style="118" customWidth="1"/>
  </cols>
  <sheetData>
    <row r="1" spans="1:20" ht="20.25" customHeight="1">
      <c r="A1" s="173" t="s">
        <v>177</v>
      </c>
      <c r="B1" s="173"/>
      <c r="C1" s="173"/>
      <c r="D1" s="496" t="s">
        <v>178</v>
      </c>
      <c r="E1" s="496"/>
      <c r="F1" s="496"/>
      <c r="G1" s="496"/>
      <c r="H1" s="496"/>
      <c r="I1" s="496"/>
      <c r="J1" s="496"/>
      <c r="K1" s="496"/>
      <c r="L1" s="496"/>
      <c r="M1" s="496"/>
      <c r="N1" s="496"/>
      <c r="O1" s="574" t="s">
        <v>179</v>
      </c>
      <c r="P1" s="574"/>
      <c r="Q1" s="574"/>
      <c r="R1" s="574"/>
      <c r="S1" s="574"/>
      <c r="T1" s="216"/>
    </row>
    <row r="2" spans="1:20" ht="17.25" customHeight="1">
      <c r="A2" s="575" t="s">
        <v>3</v>
      </c>
      <c r="B2" s="575"/>
      <c r="C2" s="575"/>
      <c r="D2" s="495" t="s">
        <v>180</v>
      </c>
      <c r="E2" s="495"/>
      <c r="F2" s="495"/>
      <c r="G2" s="495"/>
      <c r="H2" s="495"/>
      <c r="I2" s="495"/>
      <c r="J2" s="495"/>
      <c r="K2" s="495"/>
      <c r="L2" s="495"/>
      <c r="M2" s="495"/>
      <c r="N2" s="495"/>
      <c r="O2" s="576" t="s">
        <v>5</v>
      </c>
      <c r="P2" s="576"/>
      <c r="Q2" s="576"/>
      <c r="R2" s="576"/>
      <c r="S2" s="576"/>
      <c r="T2" s="220"/>
    </row>
    <row r="3" spans="1:20" ht="15" customHeight="1">
      <c r="A3" s="173" t="s">
        <v>6</v>
      </c>
      <c r="B3" s="173"/>
      <c r="C3" s="173"/>
      <c r="D3" s="577" t="str">
        <f>Sheet1!B3</f>
        <v>03 tháng/năm 2017</v>
      </c>
      <c r="E3" s="577"/>
      <c r="F3" s="577"/>
      <c r="G3" s="577"/>
      <c r="H3" s="577"/>
      <c r="I3" s="577"/>
      <c r="J3" s="577"/>
      <c r="K3" s="577"/>
      <c r="L3" s="577"/>
      <c r="M3" s="577"/>
      <c r="N3" s="577"/>
      <c r="O3" s="574" t="s">
        <v>181</v>
      </c>
      <c r="P3" s="574"/>
      <c r="Q3" s="574"/>
      <c r="R3" s="574"/>
      <c r="S3" s="574"/>
      <c r="T3" s="216"/>
    </row>
    <row r="4" spans="1:20" ht="14.25" customHeight="1">
      <c r="A4" s="173" t="s">
        <v>182</v>
      </c>
      <c r="B4" s="173"/>
      <c r="C4" s="173"/>
      <c r="D4" s="577"/>
      <c r="E4" s="577"/>
      <c r="F4" s="577"/>
      <c r="G4" s="577"/>
      <c r="H4" s="577"/>
      <c r="I4" s="577"/>
      <c r="J4" s="577"/>
      <c r="K4" s="577"/>
      <c r="L4" s="577"/>
      <c r="M4" s="577"/>
      <c r="N4" s="577"/>
      <c r="O4" s="576" t="s">
        <v>10</v>
      </c>
      <c r="P4" s="576"/>
      <c r="Q4" s="576"/>
      <c r="R4" s="576"/>
      <c r="S4" s="576"/>
      <c r="T4" s="220"/>
    </row>
    <row r="5" spans="2:19" ht="12.75" customHeight="1">
      <c r="B5" s="221"/>
      <c r="C5" s="221"/>
      <c r="P5" s="389" t="s">
        <v>183</v>
      </c>
      <c r="R5" s="222"/>
      <c r="S5" s="222"/>
    </row>
    <row r="6" spans="1:19" ht="22.5" customHeight="1">
      <c r="A6" s="527" t="s">
        <v>184</v>
      </c>
      <c r="B6" s="528"/>
      <c r="C6" s="564" t="s">
        <v>185</v>
      </c>
      <c r="D6" s="565"/>
      <c r="E6" s="566"/>
      <c r="F6" s="567" t="s">
        <v>34</v>
      </c>
      <c r="G6" s="557" t="s">
        <v>186</v>
      </c>
      <c r="H6" s="569" t="s">
        <v>38</v>
      </c>
      <c r="I6" s="570"/>
      <c r="J6" s="570"/>
      <c r="K6" s="570"/>
      <c r="L6" s="570"/>
      <c r="M6" s="570"/>
      <c r="N6" s="570"/>
      <c r="O6" s="570"/>
      <c r="P6" s="570"/>
      <c r="Q6" s="571"/>
      <c r="R6" s="550" t="s">
        <v>187</v>
      </c>
      <c r="S6" s="550" t="s">
        <v>188</v>
      </c>
    </row>
    <row r="7" spans="1:26" s="223" customFormat="1" ht="16.5" customHeight="1">
      <c r="A7" s="529"/>
      <c r="B7" s="530"/>
      <c r="C7" s="550" t="s">
        <v>189</v>
      </c>
      <c r="D7" s="553" t="s">
        <v>25</v>
      </c>
      <c r="E7" s="554"/>
      <c r="F7" s="568"/>
      <c r="G7" s="551"/>
      <c r="H7" s="557" t="s">
        <v>13</v>
      </c>
      <c r="I7" s="553" t="s">
        <v>40</v>
      </c>
      <c r="J7" s="558"/>
      <c r="K7" s="558"/>
      <c r="L7" s="558"/>
      <c r="M7" s="558"/>
      <c r="N7" s="558"/>
      <c r="O7" s="558"/>
      <c r="P7" s="559"/>
      <c r="Q7" s="554" t="s">
        <v>190</v>
      </c>
      <c r="R7" s="551"/>
      <c r="S7" s="551"/>
      <c r="T7" s="216"/>
      <c r="U7" s="216"/>
      <c r="V7" s="216"/>
      <c r="W7" s="216"/>
      <c r="X7" s="216"/>
      <c r="Y7" s="216"/>
      <c r="Z7" s="216"/>
    </row>
    <row r="8" spans="1:19" ht="15.75" customHeight="1">
      <c r="A8" s="529"/>
      <c r="B8" s="530"/>
      <c r="C8" s="551"/>
      <c r="D8" s="555"/>
      <c r="E8" s="556"/>
      <c r="F8" s="568"/>
      <c r="G8" s="551"/>
      <c r="H8" s="551"/>
      <c r="I8" s="557" t="s">
        <v>13</v>
      </c>
      <c r="J8" s="561" t="s">
        <v>25</v>
      </c>
      <c r="K8" s="562"/>
      <c r="L8" s="562"/>
      <c r="M8" s="562"/>
      <c r="N8" s="562"/>
      <c r="O8" s="562"/>
      <c r="P8" s="563"/>
      <c r="Q8" s="560"/>
      <c r="R8" s="551"/>
      <c r="S8" s="551"/>
    </row>
    <row r="9" spans="1:19" ht="15.75" customHeight="1">
      <c r="A9" s="529"/>
      <c r="B9" s="530"/>
      <c r="C9" s="551"/>
      <c r="D9" s="550" t="s">
        <v>191</v>
      </c>
      <c r="E9" s="550" t="s">
        <v>192</v>
      </c>
      <c r="F9" s="568"/>
      <c r="G9" s="551"/>
      <c r="H9" s="551"/>
      <c r="I9" s="551"/>
      <c r="J9" s="563" t="s">
        <v>193</v>
      </c>
      <c r="K9" s="572" t="s">
        <v>194</v>
      </c>
      <c r="L9" s="573" t="s">
        <v>46</v>
      </c>
      <c r="M9" s="557" t="s">
        <v>195</v>
      </c>
      <c r="N9" s="557" t="s">
        <v>50</v>
      </c>
      <c r="O9" s="557" t="s">
        <v>196</v>
      </c>
      <c r="P9" s="557" t="s">
        <v>197</v>
      </c>
      <c r="Q9" s="560"/>
      <c r="R9" s="551"/>
      <c r="S9" s="551"/>
    </row>
    <row r="10" spans="1:19" ht="60.75" customHeight="1">
      <c r="A10" s="531"/>
      <c r="B10" s="532"/>
      <c r="C10" s="552"/>
      <c r="D10" s="552"/>
      <c r="E10" s="552"/>
      <c r="F10" s="555"/>
      <c r="G10" s="552"/>
      <c r="H10" s="552"/>
      <c r="I10" s="552"/>
      <c r="J10" s="563"/>
      <c r="K10" s="572"/>
      <c r="L10" s="573"/>
      <c r="M10" s="552"/>
      <c r="N10" s="552" t="s">
        <v>50</v>
      </c>
      <c r="O10" s="552" t="s">
        <v>196</v>
      </c>
      <c r="P10" s="552" t="s">
        <v>197</v>
      </c>
      <c r="Q10" s="556"/>
      <c r="R10" s="552"/>
      <c r="S10" s="552"/>
    </row>
    <row r="11" spans="1:19" ht="11.25" customHeight="1">
      <c r="A11" s="546" t="s">
        <v>64</v>
      </c>
      <c r="B11" s="547"/>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48" t="s">
        <v>24</v>
      </c>
      <c r="B12" s="549"/>
      <c r="C12" s="399">
        <v>5599</v>
      </c>
      <c r="D12" s="399">
        <v>3647</v>
      </c>
      <c r="E12" s="399">
        <v>1952</v>
      </c>
      <c r="F12" s="399">
        <v>41</v>
      </c>
      <c r="G12" s="399">
        <v>0</v>
      </c>
      <c r="H12" s="399">
        <v>5558</v>
      </c>
      <c r="I12" s="399">
        <v>4419</v>
      </c>
      <c r="J12" s="399">
        <v>1196</v>
      </c>
      <c r="K12" s="399">
        <v>34</v>
      </c>
      <c r="L12" s="399">
        <v>3108</v>
      </c>
      <c r="M12" s="399">
        <v>60</v>
      </c>
      <c r="N12" s="399">
        <v>6</v>
      </c>
      <c r="O12" s="399">
        <v>2</v>
      </c>
      <c r="P12" s="399">
        <v>13</v>
      </c>
      <c r="Q12" s="399">
        <v>1139</v>
      </c>
      <c r="R12" s="399">
        <v>4328</v>
      </c>
      <c r="S12" s="400">
        <f>(J12+K12)/I12</f>
        <v>0.27834351663272233</v>
      </c>
    </row>
    <row r="13" spans="1:20" ht="14.25" customHeight="1">
      <c r="A13" s="225" t="s">
        <v>29</v>
      </c>
      <c r="B13" s="226" t="s">
        <v>198</v>
      </c>
      <c r="C13" s="399">
        <v>95</v>
      </c>
      <c r="D13" s="401">
        <v>71</v>
      </c>
      <c r="E13" s="401">
        <v>24</v>
      </c>
      <c r="F13" s="401">
        <v>2</v>
      </c>
      <c r="G13" s="401">
        <v>0</v>
      </c>
      <c r="H13" s="399">
        <v>93</v>
      </c>
      <c r="I13" s="399">
        <v>46</v>
      </c>
      <c r="J13" s="401">
        <v>18</v>
      </c>
      <c r="K13" s="401">
        <v>2</v>
      </c>
      <c r="L13" s="401">
        <v>21</v>
      </c>
      <c r="M13" s="401">
        <v>2</v>
      </c>
      <c r="N13" s="401">
        <v>0</v>
      </c>
      <c r="O13" s="401">
        <v>0</v>
      </c>
      <c r="P13" s="401">
        <v>3</v>
      </c>
      <c r="Q13" s="401">
        <v>47</v>
      </c>
      <c r="R13" s="399">
        <v>73</v>
      </c>
      <c r="S13" s="402">
        <f aca="true" t="shared" si="0" ref="S13:S22">(J13+K13)/I13</f>
        <v>0.43478260869565216</v>
      </c>
      <c r="T13" s="141"/>
    </row>
    <row r="14" spans="1:20" ht="14.25" customHeight="1">
      <c r="A14" s="225" t="s">
        <v>33</v>
      </c>
      <c r="B14" s="226" t="s">
        <v>199</v>
      </c>
      <c r="C14" s="399">
        <v>5504</v>
      </c>
      <c r="D14" s="399">
        <v>3576</v>
      </c>
      <c r="E14" s="399">
        <v>1928</v>
      </c>
      <c r="F14" s="399">
        <v>39</v>
      </c>
      <c r="G14" s="399">
        <v>0</v>
      </c>
      <c r="H14" s="399">
        <v>5465</v>
      </c>
      <c r="I14" s="399">
        <v>4373</v>
      </c>
      <c r="J14" s="399">
        <v>1178</v>
      </c>
      <c r="K14" s="399">
        <v>32</v>
      </c>
      <c r="L14" s="399">
        <v>3087</v>
      </c>
      <c r="M14" s="399">
        <v>58</v>
      </c>
      <c r="N14" s="399">
        <v>6</v>
      </c>
      <c r="O14" s="399">
        <v>2</v>
      </c>
      <c r="P14" s="399">
        <v>10</v>
      </c>
      <c r="Q14" s="399">
        <v>1092</v>
      </c>
      <c r="R14" s="399">
        <v>4255</v>
      </c>
      <c r="S14" s="400">
        <f t="shared" si="0"/>
        <v>0.276697919048708</v>
      </c>
      <c r="T14" s="141"/>
    </row>
    <row r="15" spans="1:20" ht="14.25" customHeight="1">
      <c r="A15" s="225" t="s">
        <v>39</v>
      </c>
      <c r="B15" s="226" t="s">
        <v>200</v>
      </c>
      <c r="C15" s="399">
        <v>681</v>
      </c>
      <c r="D15" s="401">
        <v>515</v>
      </c>
      <c r="E15" s="401">
        <v>166</v>
      </c>
      <c r="F15" s="401">
        <v>3</v>
      </c>
      <c r="G15" s="401">
        <v>0</v>
      </c>
      <c r="H15" s="401">
        <v>678</v>
      </c>
      <c r="I15" s="401">
        <v>398</v>
      </c>
      <c r="J15" s="401">
        <v>106</v>
      </c>
      <c r="K15" s="401">
        <v>8</v>
      </c>
      <c r="L15" s="401">
        <v>282</v>
      </c>
      <c r="M15" s="401">
        <v>2</v>
      </c>
      <c r="N15" s="401">
        <v>0</v>
      </c>
      <c r="O15" s="401">
        <v>0</v>
      </c>
      <c r="P15" s="401">
        <v>0</v>
      </c>
      <c r="Q15" s="401">
        <v>280</v>
      </c>
      <c r="R15" s="399">
        <v>564</v>
      </c>
      <c r="S15" s="402">
        <f t="shared" si="0"/>
        <v>0.2864321608040201</v>
      </c>
      <c r="T15" s="141"/>
    </row>
    <row r="16" spans="1:20" ht="14.25" customHeight="1">
      <c r="A16" s="225" t="s">
        <v>55</v>
      </c>
      <c r="B16" s="226" t="s">
        <v>201</v>
      </c>
      <c r="C16" s="399">
        <v>472</v>
      </c>
      <c r="D16" s="401">
        <v>270</v>
      </c>
      <c r="E16" s="401">
        <v>202</v>
      </c>
      <c r="F16" s="401">
        <v>2</v>
      </c>
      <c r="G16" s="401">
        <v>0</v>
      </c>
      <c r="H16" s="401">
        <v>470</v>
      </c>
      <c r="I16" s="401">
        <v>411</v>
      </c>
      <c r="J16" s="401">
        <v>126</v>
      </c>
      <c r="K16" s="401">
        <v>2</v>
      </c>
      <c r="L16" s="401">
        <v>267</v>
      </c>
      <c r="M16" s="401">
        <v>11</v>
      </c>
      <c r="N16" s="401">
        <v>1</v>
      </c>
      <c r="O16" s="401">
        <v>0</v>
      </c>
      <c r="P16" s="401">
        <v>4</v>
      </c>
      <c r="Q16" s="401">
        <v>59</v>
      </c>
      <c r="R16" s="399">
        <v>342</v>
      </c>
      <c r="S16" s="402">
        <f t="shared" si="0"/>
        <v>0.31143552311435524</v>
      </c>
      <c r="T16" s="141"/>
    </row>
    <row r="17" spans="1:20" ht="14.25" customHeight="1">
      <c r="A17" s="225" t="s">
        <v>57</v>
      </c>
      <c r="B17" s="226" t="s">
        <v>202</v>
      </c>
      <c r="C17" s="399">
        <v>587</v>
      </c>
      <c r="D17" s="401">
        <v>337</v>
      </c>
      <c r="E17" s="401">
        <v>250</v>
      </c>
      <c r="F17" s="401">
        <v>10</v>
      </c>
      <c r="G17" s="401">
        <v>0</v>
      </c>
      <c r="H17" s="401">
        <v>577</v>
      </c>
      <c r="I17" s="401">
        <v>517</v>
      </c>
      <c r="J17" s="401">
        <v>190</v>
      </c>
      <c r="K17" s="401">
        <v>6</v>
      </c>
      <c r="L17" s="401">
        <v>319</v>
      </c>
      <c r="M17" s="401">
        <v>2</v>
      </c>
      <c r="N17" s="401">
        <v>0</v>
      </c>
      <c r="O17" s="401">
        <v>0</v>
      </c>
      <c r="P17" s="401">
        <v>0</v>
      </c>
      <c r="Q17" s="401">
        <v>60</v>
      </c>
      <c r="R17" s="399">
        <v>381</v>
      </c>
      <c r="S17" s="402">
        <f t="shared" si="0"/>
        <v>0.379110251450677</v>
      </c>
      <c r="T17" s="141"/>
    </row>
    <row r="18" spans="1:20" ht="14.25" customHeight="1">
      <c r="A18" s="225" t="s">
        <v>83</v>
      </c>
      <c r="B18" s="226" t="s">
        <v>203</v>
      </c>
      <c r="C18" s="399">
        <v>681</v>
      </c>
      <c r="D18" s="401">
        <v>467</v>
      </c>
      <c r="E18" s="401">
        <v>214</v>
      </c>
      <c r="F18" s="401">
        <v>8</v>
      </c>
      <c r="G18" s="401">
        <v>0</v>
      </c>
      <c r="H18" s="401">
        <v>673</v>
      </c>
      <c r="I18" s="401">
        <v>589</v>
      </c>
      <c r="J18" s="401">
        <v>128</v>
      </c>
      <c r="K18" s="401">
        <v>5</v>
      </c>
      <c r="L18" s="401">
        <v>437</v>
      </c>
      <c r="M18" s="401">
        <v>19</v>
      </c>
      <c r="N18" s="401">
        <v>0</v>
      </c>
      <c r="O18" s="401">
        <v>0</v>
      </c>
      <c r="P18" s="401">
        <v>0</v>
      </c>
      <c r="Q18" s="401">
        <v>84</v>
      </c>
      <c r="R18" s="399">
        <v>540</v>
      </c>
      <c r="S18" s="402">
        <f t="shared" si="0"/>
        <v>0.22580645161290322</v>
      </c>
      <c r="T18" s="141"/>
    </row>
    <row r="19" spans="1:20" ht="14.25" customHeight="1">
      <c r="A19" s="225" t="s">
        <v>95</v>
      </c>
      <c r="B19" s="226" t="s">
        <v>204</v>
      </c>
      <c r="C19" s="399">
        <v>1072</v>
      </c>
      <c r="D19" s="401">
        <v>822</v>
      </c>
      <c r="E19" s="401">
        <v>250</v>
      </c>
      <c r="F19" s="401">
        <v>7</v>
      </c>
      <c r="G19" s="401">
        <v>0</v>
      </c>
      <c r="H19" s="401">
        <v>1065</v>
      </c>
      <c r="I19" s="401">
        <v>713</v>
      </c>
      <c r="J19" s="401">
        <v>169</v>
      </c>
      <c r="K19" s="401">
        <v>1</v>
      </c>
      <c r="L19" s="401">
        <v>519</v>
      </c>
      <c r="M19" s="401">
        <v>15</v>
      </c>
      <c r="N19" s="401">
        <v>4</v>
      </c>
      <c r="O19" s="401">
        <v>0</v>
      </c>
      <c r="P19" s="401">
        <v>5</v>
      </c>
      <c r="Q19" s="401">
        <v>352</v>
      </c>
      <c r="R19" s="399">
        <v>895</v>
      </c>
      <c r="S19" s="402">
        <f t="shared" si="0"/>
        <v>0.23842917251051893</v>
      </c>
      <c r="T19" s="141"/>
    </row>
    <row r="20" spans="1:20" ht="14.25" customHeight="1">
      <c r="A20" s="225" t="s">
        <v>205</v>
      </c>
      <c r="B20" s="226" t="s">
        <v>206</v>
      </c>
      <c r="C20" s="399">
        <v>595</v>
      </c>
      <c r="D20" s="401">
        <v>307</v>
      </c>
      <c r="E20" s="401">
        <v>288</v>
      </c>
      <c r="F20" s="401">
        <v>5</v>
      </c>
      <c r="G20" s="401">
        <v>0</v>
      </c>
      <c r="H20" s="401">
        <v>590</v>
      </c>
      <c r="I20" s="401">
        <v>529</v>
      </c>
      <c r="J20" s="401">
        <v>203</v>
      </c>
      <c r="K20" s="401">
        <v>5</v>
      </c>
      <c r="L20" s="401">
        <v>319</v>
      </c>
      <c r="M20" s="401">
        <v>0</v>
      </c>
      <c r="N20" s="401">
        <v>1</v>
      </c>
      <c r="O20" s="401">
        <v>0</v>
      </c>
      <c r="P20" s="401">
        <v>1</v>
      </c>
      <c r="Q20" s="401">
        <v>61</v>
      </c>
      <c r="R20" s="399">
        <v>382</v>
      </c>
      <c r="S20" s="402">
        <f t="shared" si="0"/>
        <v>0.3931947069943289</v>
      </c>
      <c r="T20" s="141"/>
    </row>
    <row r="21" spans="1:20" ht="14.25" customHeight="1">
      <c r="A21" s="225" t="s">
        <v>143</v>
      </c>
      <c r="B21" s="226" t="s">
        <v>207</v>
      </c>
      <c r="C21" s="399">
        <v>880</v>
      </c>
      <c r="D21" s="401">
        <v>494</v>
      </c>
      <c r="E21" s="401">
        <v>386</v>
      </c>
      <c r="F21" s="401">
        <v>0</v>
      </c>
      <c r="G21" s="401">
        <v>0</v>
      </c>
      <c r="H21" s="401">
        <v>880</v>
      </c>
      <c r="I21" s="401">
        <v>763</v>
      </c>
      <c r="J21" s="401">
        <v>200</v>
      </c>
      <c r="K21" s="401">
        <v>3</v>
      </c>
      <c r="L21" s="401">
        <v>557</v>
      </c>
      <c r="M21" s="401">
        <v>3</v>
      </c>
      <c r="N21" s="401">
        <v>0</v>
      </c>
      <c r="O21" s="401">
        <v>0</v>
      </c>
      <c r="P21" s="401">
        <v>0</v>
      </c>
      <c r="Q21" s="401">
        <v>117</v>
      </c>
      <c r="R21" s="399">
        <v>677</v>
      </c>
      <c r="S21" s="402">
        <f t="shared" si="0"/>
        <v>0.26605504587155965</v>
      </c>
      <c r="T21" s="141"/>
    </row>
    <row r="22" spans="1:20" ht="14.25" customHeight="1">
      <c r="A22" s="225" t="s">
        <v>208</v>
      </c>
      <c r="B22" s="226" t="s">
        <v>209</v>
      </c>
      <c r="C22" s="399">
        <v>536</v>
      </c>
      <c r="D22" s="401">
        <v>364</v>
      </c>
      <c r="E22" s="401">
        <v>172</v>
      </c>
      <c r="F22" s="401">
        <v>4</v>
      </c>
      <c r="G22" s="401">
        <v>0</v>
      </c>
      <c r="H22" s="401">
        <v>532</v>
      </c>
      <c r="I22" s="401">
        <v>453</v>
      </c>
      <c r="J22" s="401">
        <v>56</v>
      </c>
      <c r="K22" s="401">
        <v>2</v>
      </c>
      <c r="L22" s="401">
        <v>387</v>
      </c>
      <c r="M22" s="401">
        <v>6</v>
      </c>
      <c r="N22" s="401">
        <v>0</v>
      </c>
      <c r="O22" s="401">
        <v>2</v>
      </c>
      <c r="P22" s="401">
        <v>0</v>
      </c>
      <c r="Q22" s="401">
        <v>79</v>
      </c>
      <c r="R22" s="399">
        <v>474</v>
      </c>
      <c r="S22" s="402">
        <f t="shared" si="0"/>
        <v>0.1280353200883002</v>
      </c>
      <c r="T22" s="141"/>
    </row>
    <row r="23" spans="2:20" s="152" customFormat="1" ht="22.5" customHeight="1">
      <c r="B23" s="543" t="str">
        <f>Sheet1!B8</f>
        <v>Hậu Giang, ngày 04 tháng 01 năm 2017</v>
      </c>
      <c r="C23" s="543"/>
      <c r="D23" s="543"/>
      <c r="E23" s="543"/>
      <c r="F23" s="387"/>
      <c r="G23" s="387"/>
      <c r="H23" s="387"/>
      <c r="I23" s="387"/>
      <c r="J23" s="387"/>
      <c r="K23" s="544" t="str">
        <f>B23</f>
        <v>Hậu Giang, ngày 04 tháng 01 năm 2017</v>
      </c>
      <c r="L23" s="544"/>
      <c r="M23" s="544"/>
      <c r="N23" s="544"/>
      <c r="O23" s="544"/>
      <c r="P23" s="544"/>
      <c r="Q23" s="544"/>
      <c r="R23" s="544"/>
      <c r="S23" s="544"/>
      <c r="T23" s="171"/>
    </row>
    <row r="24" spans="1:20" s="228" customFormat="1" ht="33.75" customHeight="1">
      <c r="A24" s="227"/>
      <c r="B24" s="578" t="s">
        <v>174</v>
      </c>
      <c r="C24" s="578"/>
      <c r="D24" s="578"/>
      <c r="E24" s="578"/>
      <c r="F24" s="390"/>
      <c r="G24" s="390"/>
      <c r="H24" s="390"/>
      <c r="I24" s="390"/>
      <c r="J24" s="390"/>
      <c r="K24" s="578" t="s">
        <v>359</v>
      </c>
      <c r="L24" s="579"/>
      <c r="M24" s="579"/>
      <c r="N24" s="579"/>
      <c r="O24" s="579"/>
      <c r="P24" s="579"/>
      <c r="Q24" s="579"/>
      <c r="R24" s="579"/>
      <c r="S24" s="579"/>
      <c r="T24" s="227"/>
    </row>
    <row r="25" spans="2:19" ht="16.5" customHeight="1">
      <c r="B25" s="507"/>
      <c r="C25" s="507"/>
      <c r="D25" s="507"/>
      <c r="E25" s="173"/>
      <c r="F25" s="173"/>
      <c r="G25" s="173"/>
      <c r="H25" s="173"/>
      <c r="I25" s="173"/>
      <c r="J25" s="173"/>
      <c r="K25" s="173"/>
      <c r="L25" s="173"/>
      <c r="M25" s="173"/>
      <c r="N25" s="508"/>
      <c r="O25" s="508"/>
      <c r="P25" s="508"/>
      <c r="Q25" s="508"/>
      <c r="R25" s="508"/>
      <c r="S25" s="508"/>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81" t="s">
        <v>360</v>
      </c>
      <c r="L27" s="581"/>
      <c r="M27" s="581"/>
      <c r="N27" s="581"/>
      <c r="O27" s="581"/>
      <c r="P27" s="581"/>
      <c r="Q27" s="581"/>
      <c r="R27" s="581"/>
      <c r="S27" s="581"/>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5" t="s">
        <v>210</v>
      </c>
      <c r="C30" s="545"/>
      <c r="D30" s="545"/>
      <c r="E30" s="545"/>
      <c r="F30" s="545"/>
      <c r="G30" s="545"/>
      <c r="H30" s="545"/>
      <c r="I30" s="545"/>
      <c r="J30" s="545"/>
      <c r="K30" s="545"/>
      <c r="L30" s="545"/>
      <c r="M30" s="545"/>
      <c r="N30" s="545"/>
      <c r="O30" s="545"/>
      <c r="P30" s="173"/>
      <c r="Q30" s="173"/>
    </row>
    <row r="31" spans="2:17" ht="15" hidden="1">
      <c r="B31" s="545" t="s">
        <v>211</v>
      </c>
      <c r="C31" s="545"/>
      <c r="D31" s="545"/>
      <c r="E31" s="545"/>
      <c r="F31" s="545"/>
      <c r="G31" s="545"/>
      <c r="H31" s="545"/>
      <c r="I31" s="545"/>
      <c r="J31" s="545"/>
      <c r="K31" s="545"/>
      <c r="L31" s="545"/>
      <c r="M31" s="545"/>
      <c r="N31" s="545"/>
      <c r="O31" s="545"/>
      <c r="P31" s="173"/>
      <c r="Q31" s="173"/>
    </row>
    <row r="32" spans="2:17" ht="15" hidden="1">
      <c r="B32" s="545" t="s">
        <v>212</v>
      </c>
      <c r="C32" s="545"/>
      <c r="D32" s="545"/>
      <c r="E32" s="545"/>
      <c r="F32" s="545"/>
      <c r="G32" s="545"/>
      <c r="H32" s="545"/>
      <c r="I32" s="545"/>
      <c r="J32" s="545"/>
      <c r="K32" s="545"/>
      <c r="L32" s="545"/>
      <c r="M32" s="545"/>
      <c r="N32" s="545"/>
      <c r="O32" s="545"/>
      <c r="P32" s="173"/>
      <c r="Q32" s="173"/>
    </row>
    <row r="33" spans="1:16" ht="15.75" customHeight="1" hidden="1">
      <c r="A33" s="229"/>
      <c r="B33" s="580" t="s">
        <v>213</v>
      </c>
      <c r="C33" s="580"/>
      <c r="D33" s="580"/>
      <c r="E33" s="580"/>
      <c r="F33" s="580"/>
      <c r="G33" s="580"/>
      <c r="H33" s="580"/>
      <c r="I33" s="580"/>
      <c r="J33" s="580"/>
      <c r="K33" s="580"/>
      <c r="L33" s="580"/>
      <c r="M33" s="580"/>
      <c r="N33" s="580"/>
      <c r="O33" s="580"/>
      <c r="P33" s="229"/>
    </row>
    <row r="34" spans="1:19" ht="16.5">
      <c r="A34" s="229"/>
      <c r="B34" s="495" t="s">
        <v>175</v>
      </c>
      <c r="C34" s="495"/>
      <c r="D34" s="495"/>
      <c r="E34" s="495"/>
      <c r="F34" s="230"/>
      <c r="G34" s="230"/>
      <c r="H34" s="230"/>
      <c r="I34" s="230"/>
      <c r="J34" s="230"/>
      <c r="K34" s="495" t="s">
        <v>111</v>
      </c>
      <c r="L34" s="495"/>
      <c r="M34" s="495"/>
      <c r="N34" s="495"/>
      <c r="O34" s="495"/>
      <c r="P34" s="495"/>
      <c r="Q34" s="495"/>
      <c r="R34" s="495"/>
      <c r="S34" s="495"/>
    </row>
  </sheetData>
  <sheetProtection/>
  <mergeCells count="46">
    <mergeCell ref="B24:E24"/>
    <mergeCell ref="K24:S24"/>
    <mergeCell ref="B25:D25"/>
    <mergeCell ref="N25:S25"/>
    <mergeCell ref="B33:O33"/>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Q7:Q10"/>
    <mergeCell ref="I8:I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28" right="0.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1">
      <selection activeCell="C12" sqref="C12:S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9.00390625" style="118" customWidth="1"/>
    <col min="21" max="21" width="22.140625" style="118" customWidth="1"/>
    <col min="22" max="16384" width="9.140625" style="118" customWidth="1"/>
  </cols>
  <sheetData>
    <row r="1" spans="1:21" ht="26.25" customHeight="1">
      <c r="A1" s="173" t="s">
        <v>214</v>
      </c>
      <c r="B1" s="173"/>
      <c r="C1" s="173"/>
      <c r="E1" s="496" t="s">
        <v>215</v>
      </c>
      <c r="F1" s="496"/>
      <c r="G1" s="496"/>
      <c r="H1" s="496"/>
      <c r="I1" s="496"/>
      <c r="J1" s="496"/>
      <c r="K1" s="496"/>
      <c r="L1" s="496"/>
      <c r="M1" s="496"/>
      <c r="N1" s="496"/>
      <c r="O1" s="496"/>
      <c r="P1" s="496"/>
      <c r="Q1" s="574" t="s">
        <v>216</v>
      </c>
      <c r="R1" s="594"/>
      <c r="S1" s="594"/>
      <c r="T1" s="594"/>
      <c r="U1" s="388"/>
    </row>
    <row r="2" spans="1:21" ht="17.25" customHeight="1">
      <c r="A2" s="575" t="s">
        <v>3</v>
      </c>
      <c r="B2" s="575"/>
      <c r="C2" s="575"/>
      <c r="D2" s="575"/>
      <c r="E2" s="495" t="s">
        <v>180</v>
      </c>
      <c r="F2" s="495"/>
      <c r="G2" s="495"/>
      <c r="H2" s="495"/>
      <c r="I2" s="495"/>
      <c r="J2" s="495"/>
      <c r="K2" s="495"/>
      <c r="L2" s="495"/>
      <c r="M2" s="495"/>
      <c r="N2" s="495"/>
      <c r="O2" s="495"/>
      <c r="P2" s="495"/>
      <c r="Q2" s="576" t="s">
        <v>217</v>
      </c>
      <c r="R2" s="586"/>
      <c r="S2" s="586"/>
      <c r="T2" s="586"/>
      <c r="U2" s="220"/>
    </row>
    <row r="3" spans="1:21" ht="15" customHeight="1">
      <c r="A3" s="575" t="s">
        <v>6</v>
      </c>
      <c r="B3" s="575"/>
      <c r="C3" s="575"/>
      <c r="D3" s="575"/>
      <c r="E3" s="577" t="str">
        <f>Sheet1!B3</f>
        <v>03 tháng/năm 2017</v>
      </c>
      <c r="F3" s="577"/>
      <c r="G3" s="577"/>
      <c r="H3" s="577"/>
      <c r="I3" s="577"/>
      <c r="J3" s="577"/>
      <c r="K3" s="577"/>
      <c r="L3" s="577"/>
      <c r="M3" s="577"/>
      <c r="N3" s="577"/>
      <c r="O3" s="577"/>
      <c r="P3" s="577"/>
      <c r="Q3" s="574" t="s">
        <v>218</v>
      </c>
      <c r="R3" s="594"/>
      <c r="S3" s="594"/>
      <c r="T3" s="594"/>
      <c r="U3" s="216"/>
    </row>
    <row r="4" spans="1:21" ht="14.25" customHeight="1">
      <c r="A4" s="173" t="s">
        <v>182</v>
      </c>
      <c r="B4" s="173"/>
      <c r="C4" s="173"/>
      <c r="D4" s="173"/>
      <c r="E4" s="577"/>
      <c r="F4" s="577"/>
      <c r="G4" s="577"/>
      <c r="H4" s="577"/>
      <c r="I4" s="577"/>
      <c r="J4" s="577"/>
      <c r="K4" s="577"/>
      <c r="L4" s="577"/>
      <c r="M4" s="577"/>
      <c r="N4" s="577"/>
      <c r="O4" s="577"/>
      <c r="P4" s="577"/>
      <c r="Q4" s="576" t="s">
        <v>10</v>
      </c>
      <c r="R4" s="586"/>
      <c r="S4" s="586"/>
      <c r="T4" s="586"/>
      <c r="U4" s="220"/>
    </row>
    <row r="5" spans="2:21" ht="15" customHeight="1">
      <c r="B5" s="221"/>
      <c r="C5" s="221"/>
      <c r="Q5" s="587" t="s">
        <v>134</v>
      </c>
      <c r="R5" s="587"/>
      <c r="S5" s="587"/>
      <c r="T5" s="587"/>
      <c r="U5" s="388"/>
    </row>
    <row r="6" spans="1:20" ht="22.5" customHeight="1">
      <c r="A6" s="527" t="s">
        <v>184</v>
      </c>
      <c r="B6" s="528"/>
      <c r="C6" s="564" t="s">
        <v>185</v>
      </c>
      <c r="D6" s="565"/>
      <c r="E6" s="566"/>
      <c r="F6" s="567" t="s">
        <v>34</v>
      </c>
      <c r="G6" s="557" t="s">
        <v>186</v>
      </c>
      <c r="H6" s="569" t="s">
        <v>38</v>
      </c>
      <c r="I6" s="570"/>
      <c r="J6" s="570"/>
      <c r="K6" s="570"/>
      <c r="L6" s="570"/>
      <c r="M6" s="570"/>
      <c r="N6" s="570"/>
      <c r="O6" s="570"/>
      <c r="P6" s="570"/>
      <c r="Q6" s="570"/>
      <c r="R6" s="571"/>
      <c r="S6" s="550" t="s">
        <v>187</v>
      </c>
      <c r="T6" s="595" t="s">
        <v>219</v>
      </c>
    </row>
    <row r="7" spans="1:30" s="223" customFormat="1" ht="16.5" customHeight="1">
      <c r="A7" s="529"/>
      <c r="B7" s="530"/>
      <c r="C7" s="550" t="s">
        <v>189</v>
      </c>
      <c r="D7" s="553" t="s">
        <v>25</v>
      </c>
      <c r="E7" s="554"/>
      <c r="F7" s="568"/>
      <c r="G7" s="551"/>
      <c r="H7" s="557" t="s">
        <v>13</v>
      </c>
      <c r="I7" s="553" t="s">
        <v>40</v>
      </c>
      <c r="J7" s="558"/>
      <c r="K7" s="558"/>
      <c r="L7" s="558"/>
      <c r="M7" s="558"/>
      <c r="N7" s="558"/>
      <c r="O7" s="558"/>
      <c r="P7" s="558"/>
      <c r="Q7" s="559"/>
      <c r="R7" s="554" t="s">
        <v>190</v>
      </c>
      <c r="S7" s="551"/>
      <c r="T7" s="596"/>
      <c r="U7" s="216"/>
      <c r="V7" s="216"/>
      <c r="W7" s="216"/>
      <c r="X7" s="216"/>
      <c r="Y7" s="216"/>
      <c r="Z7" s="216"/>
      <c r="AA7" s="216"/>
      <c r="AB7" s="216"/>
      <c r="AC7" s="216"/>
      <c r="AD7" s="216"/>
    </row>
    <row r="8" spans="1:20" ht="15.75" customHeight="1">
      <c r="A8" s="529"/>
      <c r="B8" s="530"/>
      <c r="C8" s="551"/>
      <c r="D8" s="555"/>
      <c r="E8" s="556"/>
      <c r="F8" s="568"/>
      <c r="G8" s="551"/>
      <c r="H8" s="551"/>
      <c r="I8" s="557" t="s">
        <v>13</v>
      </c>
      <c r="J8" s="561" t="s">
        <v>25</v>
      </c>
      <c r="K8" s="562"/>
      <c r="L8" s="562"/>
      <c r="M8" s="562"/>
      <c r="N8" s="562"/>
      <c r="O8" s="562"/>
      <c r="P8" s="562"/>
      <c r="Q8" s="563"/>
      <c r="R8" s="560"/>
      <c r="S8" s="551"/>
      <c r="T8" s="596"/>
    </row>
    <row r="9" spans="1:20" ht="15.75" customHeight="1">
      <c r="A9" s="529"/>
      <c r="B9" s="530"/>
      <c r="C9" s="551"/>
      <c r="D9" s="550" t="s">
        <v>191</v>
      </c>
      <c r="E9" s="550" t="s">
        <v>192</v>
      </c>
      <c r="F9" s="568"/>
      <c r="G9" s="551"/>
      <c r="H9" s="551"/>
      <c r="I9" s="551"/>
      <c r="J9" s="563" t="s">
        <v>193</v>
      </c>
      <c r="K9" s="572" t="s">
        <v>194</v>
      </c>
      <c r="L9" s="550" t="s">
        <v>142</v>
      </c>
      <c r="M9" s="573" t="s">
        <v>46</v>
      </c>
      <c r="N9" s="557" t="s">
        <v>195</v>
      </c>
      <c r="O9" s="557" t="s">
        <v>50</v>
      </c>
      <c r="P9" s="557" t="s">
        <v>196</v>
      </c>
      <c r="Q9" s="557" t="s">
        <v>197</v>
      </c>
      <c r="R9" s="560"/>
      <c r="S9" s="551"/>
      <c r="T9" s="596"/>
    </row>
    <row r="10" spans="1:20" ht="67.5" customHeight="1">
      <c r="A10" s="531"/>
      <c r="B10" s="532"/>
      <c r="C10" s="552"/>
      <c r="D10" s="552"/>
      <c r="E10" s="552"/>
      <c r="F10" s="555"/>
      <c r="G10" s="552"/>
      <c r="H10" s="552"/>
      <c r="I10" s="552"/>
      <c r="J10" s="563"/>
      <c r="K10" s="572"/>
      <c r="L10" s="589"/>
      <c r="M10" s="573"/>
      <c r="N10" s="552"/>
      <c r="O10" s="552" t="s">
        <v>50</v>
      </c>
      <c r="P10" s="552" t="s">
        <v>196</v>
      </c>
      <c r="Q10" s="552" t="s">
        <v>197</v>
      </c>
      <c r="R10" s="556"/>
      <c r="S10" s="552"/>
      <c r="T10" s="597"/>
    </row>
    <row r="11" spans="1:20" ht="18" customHeight="1">
      <c r="A11" s="546" t="s">
        <v>64</v>
      </c>
      <c r="B11" s="547"/>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91" t="s">
        <v>24</v>
      </c>
      <c r="B12" s="592"/>
      <c r="C12" s="397">
        <v>596891227</v>
      </c>
      <c r="D12" s="397">
        <v>491991458</v>
      </c>
      <c r="E12" s="397">
        <v>104899769</v>
      </c>
      <c r="F12" s="397">
        <v>1041716</v>
      </c>
      <c r="G12" s="397">
        <v>0</v>
      </c>
      <c r="H12" s="397">
        <v>595849511</v>
      </c>
      <c r="I12" s="397">
        <v>350825644</v>
      </c>
      <c r="J12" s="397">
        <v>12155616</v>
      </c>
      <c r="K12" s="398">
        <v>5134603</v>
      </c>
      <c r="L12" s="397">
        <v>0</v>
      </c>
      <c r="M12" s="397">
        <v>325261190</v>
      </c>
      <c r="N12" s="397">
        <v>4962940</v>
      </c>
      <c r="O12" s="397">
        <v>265485</v>
      </c>
      <c r="P12" s="397">
        <v>652000</v>
      </c>
      <c r="Q12" s="397">
        <v>2393810</v>
      </c>
      <c r="R12" s="397">
        <v>245023867</v>
      </c>
      <c r="S12" s="397">
        <v>578559292</v>
      </c>
      <c r="T12" s="406">
        <f>(J12+K12+L12)/I12</f>
        <v>0.049284364742732435</v>
      </c>
    </row>
    <row r="13" spans="1:20" ht="25.5" customHeight="1">
      <c r="A13" s="225" t="s">
        <v>29</v>
      </c>
      <c r="B13" s="226" t="s">
        <v>198</v>
      </c>
      <c r="C13" s="397">
        <v>170886611</v>
      </c>
      <c r="D13" s="403">
        <v>170118791</v>
      </c>
      <c r="E13" s="403">
        <v>767820</v>
      </c>
      <c r="F13" s="403">
        <v>58000</v>
      </c>
      <c r="G13" s="403">
        <v>0</v>
      </c>
      <c r="H13" s="397">
        <v>170828611</v>
      </c>
      <c r="I13" s="397">
        <v>6210535</v>
      </c>
      <c r="J13" s="403">
        <v>178791</v>
      </c>
      <c r="K13" s="403">
        <v>297600</v>
      </c>
      <c r="L13" s="403">
        <v>0</v>
      </c>
      <c r="M13" s="403">
        <v>3608839</v>
      </c>
      <c r="N13" s="403">
        <v>843500</v>
      </c>
      <c r="O13" s="403">
        <v>0</v>
      </c>
      <c r="P13" s="403">
        <v>0</v>
      </c>
      <c r="Q13" s="403">
        <v>1281805</v>
      </c>
      <c r="R13" s="403">
        <v>164618076</v>
      </c>
      <c r="S13" s="397">
        <v>170352220</v>
      </c>
      <c r="T13" s="404">
        <f aca="true" t="shared" si="0" ref="T13:T22">(J13+K13+L13)/I13</f>
        <v>0.07670691816405512</v>
      </c>
    </row>
    <row r="14" spans="1:20" ht="25.5" customHeight="1">
      <c r="A14" s="225" t="s">
        <v>33</v>
      </c>
      <c r="B14" s="226" t="s">
        <v>199</v>
      </c>
      <c r="C14" s="397">
        <v>426004616</v>
      </c>
      <c r="D14" s="397">
        <v>321872667</v>
      </c>
      <c r="E14" s="397">
        <v>104131949</v>
      </c>
      <c r="F14" s="397">
        <v>983716</v>
      </c>
      <c r="G14" s="397">
        <v>0</v>
      </c>
      <c r="H14" s="397">
        <v>425020900</v>
      </c>
      <c r="I14" s="397">
        <v>344615109</v>
      </c>
      <c r="J14" s="397">
        <v>11976825</v>
      </c>
      <c r="K14" s="398">
        <v>4837003</v>
      </c>
      <c r="L14" s="397">
        <v>0</v>
      </c>
      <c r="M14" s="397">
        <v>321652351</v>
      </c>
      <c r="N14" s="397">
        <v>4119440</v>
      </c>
      <c r="O14" s="397">
        <v>265485</v>
      </c>
      <c r="P14" s="397">
        <v>652000</v>
      </c>
      <c r="Q14" s="397">
        <v>1112005</v>
      </c>
      <c r="R14" s="397">
        <v>80405791</v>
      </c>
      <c r="S14" s="397">
        <v>408207072</v>
      </c>
      <c r="T14" s="406">
        <f t="shared" si="0"/>
        <v>0.04879016491409841</v>
      </c>
    </row>
    <row r="15" spans="1:20" ht="25.5" customHeight="1">
      <c r="A15" s="225" t="s">
        <v>39</v>
      </c>
      <c r="B15" s="226" t="s">
        <v>200</v>
      </c>
      <c r="C15" s="397">
        <v>59256049</v>
      </c>
      <c r="D15" s="403">
        <v>51210055</v>
      </c>
      <c r="E15" s="403">
        <v>8045994</v>
      </c>
      <c r="F15" s="403">
        <v>187603</v>
      </c>
      <c r="G15" s="403">
        <v>0</v>
      </c>
      <c r="H15" s="397">
        <v>59068446</v>
      </c>
      <c r="I15" s="397">
        <v>39464809</v>
      </c>
      <c r="J15" s="403">
        <v>1812700</v>
      </c>
      <c r="K15" s="403">
        <v>2617215</v>
      </c>
      <c r="L15" s="403">
        <v>0</v>
      </c>
      <c r="M15" s="403">
        <v>34827039</v>
      </c>
      <c r="N15" s="403">
        <v>207855</v>
      </c>
      <c r="O15" s="403">
        <v>0</v>
      </c>
      <c r="P15" s="403">
        <v>0</v>
      </c>
      <c r="Q15" s="403">
        <v>0</v>
      </c>
      <c r="R15" s="403">
        <v>19603637</v>
      </c>
      <c r="S15" s="397">
        <v>54638531</v>
      </c>
      <c r="T15" s="404">
        <f t="shared" si="0"/>
        <v>0.11224975141777577</v>
      </c>
    </row>
    <row r="16" spans="1:20" ht="25.5" customHeight="1">
      <c r="A16" s="225" t="s">
        <v>55</v>
      </c>
      <c r="B16" s="226" t="s">
        <v>201</v>
      </c>
      <c r="C16" s="397">
        <v>63907314</v>
      </c>
      <c r="D16" s="403">
        <v>51617054</v>
      </c>
      <c r="E16" s="403">
        <v>12290260</v>
      </c>
      <c r="F16" s="403">
        <v>10400</v>
      </c>
      <c r="G16" s="403">
        <v>0</v>
      </c>
      <c r="H16" s="397">
        <v>63896914</v>
      </c>
      <c r="I16" s="397">
        <v>53940136</v>
      </c>
      <c r="J16" s="403">
        <v>793599</v>
      </c>
      <c r="K16" s="405">
        <v>40366</v>
      </c>
      <c r="L16" s="403">
        <v>0</v>
      </c>
      <c r="M16" s="403">
        <v>50947355</v>
      </c>
      <c r="N16" s="403">
        <v>1088797</v>
      </c>
      <c r="O16" s="403">
        <v>74500</v>
      </c>
      <c r="P16" s="403">
        <v>0</v>
      </c>
      <c r="Q16" s="403">
        <v>995519</v>
      </c>
      <c r="R16" s="403">
        <v>9956778</v>
      </c>
      <c r="S16" s="397">
        <v>63062949</v>
      </c>
      <c r="T16" s="404">
        <f t="shared" si="0"/>
        <v>0.01546093617561513</v>
      </c>
    </row>
    <row r="17" spans="1:20" ht="25.5" customHeight="1">
      <c r="A17" s="225" t="s">
        <v>57</v>
      </c>
      <c r="B17" s="226" t="s">
        <v>202</v>
      </c>
      <c r="C17" s="397">
        <v>45837475</v>
      </c>
      <c r="D17" s="403">
        <v>26068976</v>
      </c>
      <c r="E17" s="403">
        <v>19768499</v>
      </c>
      <c r="F17" s="403">
        <v>122825</v>
      </c>
      <c r="G17" s="403">
        <v>0</v>
      </c>
      <c r="H17" s="397">
        <v>45714650</v>
      </c>
      <c r="I17" s="397">
        <v>37479148</v>
      </c>
      <c r="J17" s="403">
        <v>1570596</v>
      </c>
      <c r="K17" s="403">
        <v>490751</v>
      </c>
      <c r="L17" s="403">
        <v>0</v>
      </c>
      <c r="M17" s="403">
        <v>35402811</v>
      </c>
      <c r="N17" s="403">
        <v>14990</v>
      </c>
      <c r="O17" s="403">
        <v>0</v>
      </c>
      <c r="P17" s="403">
        <v>0</v>
      </c>
      <c r="Q17" s="403">
        <v>0</v>
      </c>
      <c r="R17" s="403">
        <v>8235502</v>
      </c>
      <c r="S17" s="397">
        <v>43653303</v>
      </c>
      <c r="T17" s="404">
        <f t="shared" si="0"/>
        <v>0.05499983617557155</v>
      </c>
    </row>
    <row r="18" spans="1:20" ht="25.5" customHeight="1">
      <c r="A18" s="225" t="s">
        <v>83</v>
      </c>
      <c r="B18" s="226" t="s">
        <v>203</v>
      </c>
      <c r="C18" s="397">
        <v>34770961</v>
      </c>
      <c r="D18" s="403">
        <v>31017967</v>
      </c>
      <c r="E18" s="403">
        <v>3752994</v>
      </c>
      <c r="F18" s="403">
        <v>365082</v>
      </c>
      <c r="G18" s="403">
        <v>0</v>
      </c>
      <c r="H18" s="397">
        <v>34405879</v>
      </c>
      <c r="I18" s="397">
        <v>29900142</v>
      </c>
      <c r="J18" s="403">
        <v>1941926</v>
      </c>
      <c r="K18" s="403">
        <v>150445</v>
      </c>
      <c r="L18" s="403">
        <v>0</v>
      </c>
      <c r="M18" s="403">
        <v>27224322</v>
      </c>
      <c r="N18" s="403">
        <v>583449</v>
      </c>
      <c r="O18" s="403">
        <v>0</v>
      </c>
      <c r="P18" s="403">
        <v>0</v>
      </c>
      <c r="Q18" s="403">
        <v>0</v>
      </c>
      <c r="R18" s="403">
        <v>4505737</v>
      </c>
      <c r="S18" s="397">
        <v>32313508</v>
      </c>
      <c r="T18" s="404">
        <f t="shared" si="0"/>
        <v>0.06997863087071626</v>
      </c>
    </row>
    <row r="19" spans="1:20" ht="25.5" customHeight="1">
      <c r="A19" s="225" t="s">
        <v>95</v>
      </c>
      <c r="B19" s="226" t="s">
        <v>204</v>
      </c>
      <c r="C19" s="397">
        <v>44581332</v>
      </c>
      <c r="D19" s="403">
        <v>38799945</v>
      </c>
      <c r="E19" s="403">
        <v>5781387</v>
      </c>
      <c r="F19" s="403">
        <v>91595</v>
      </c>
      <c r="G19" s="403">
        <v>0</v>
      </c>
      <c r="H19" s="397">
        <v>44489737</v>
      </c>
      <c r="I19" s="397">
        <v>32577325</v>
      </c>
      <c r="J19" s="403">
        <v>829002</v>
      </c>
      <c r="K19" s="403">
        <v>212660</v>
      </c>
      <c r="L19" s="403">
        <v>0</v>
      </c>
      <c r="M19" s="403">
        <v>30212259</v>
      </c>
      <c r="N19" s="403">
        <v>1032376</v>
      </c>
      <c r="O19" s="403">
        <v>190984</v>
      </c>
      <c r="P19" s="403">
        <v>0</v>
      </c>
      <c r="Q19" s="403">
        <v>100044</v>
      </c>
      <c r="R19" s="403">
        <v>11912412</v>
      </c>
      <c r="S19" s="397">
        <v>43448075</v>
      </c>
      <c r="T19" s="404">
        <f t="shared" si="0"/>
        <v>0.0319750624092064</v>
      </c>
    </row>
    <row r="20" spans="1:20" ht="25.5" customHeight="1">
      <c r="A20" s="225" t="s">
        <v>205</v>
      </c>
      <c r="B20" s="226" t="s">
        <v>206</v>
      </c>
      <c r="C20" s="397">
        <v>65798148</v>
      </c>
      <c r="D20" s="403">
        <v>49996465</v>
      </c>
      <c r="E20" s="403">
        <v>15801683</v>
      </c>
      <c r="F20" s="403">
        <v>16228</v>
      </c>
      <c r="G20" s="403">
        <v>0</v>
      </c>
      <c r="H20" s="397">
        <v>65781920</v>
      </c>
      <c r="I20" s="397">
        <v>53321629</v>
      </c>
      <c r="J20" s="403">
        <v>1917431</v>
      </c>
      <c r="K20" s="403">
        <v>996957</v>
      </c>
      <c r="L20" s="403">
        <v>0</v>
      </c>
      <c r="M20" s="403">
        <v>50390798</v>
      </c>
      <c r="N20" s="403">
        <v>0</v>
      </c>
      <c r="O20" s="403">
        <v>1</v>
      </c>
      <c r="P20" s="403">
        <v>0</v>
      </c>
      <c r="Q20" s="403">
        <v>16442</v>
      </c>
      <c r="R20" s="403">
        <v>12460291</v>
      </c>
      <c r="S20" s="397">
        <v>62867532</v>
      </c>
      <c r="T20" s="404">
        <f t="shared" si="0"/>
        <v>0.05465676976973078</v>
      </c>
    </row>
    <row r="21" spans="1:20" ht="25.5" customHeight="1">
      <c r="A21" s="225" t="s">
        <v>143</v>
      </c>
      <c r="B21" s="226" t="s">
        <v>220</v>
      </c>
      <c r="C21" s="397">
        <v>44419916</v>
      </c>
      <c r="D21" s="403">
        <v>37441219</v>
      </c>
      <c r="E21" s="403">
        <v>6978697</v>
      </c>
      <c r="F21" s="403">
        <v>0</v>
      </c>
      <c r="G21" s="403">
        <v>0</v>
      </c>
      <c r="H21" s="397">
        <v>44419916</v>
      </c>
      <c r="I21" s="397">
        <v>40225091</v>
      </c>
      <c r="J21" s="403">
        <v>1798277</v>
      </c>
      <c r="K21" s="403">
        <v>206199</v>
      </c>
      <c r="L21" s="403">
        <v>0</v>
      </c>
      <c r="M21" s="403">
        <v>37383657</v>
      </c>
      <c r="N21" s="403">
        <v>836958</v>
      </c>
      <c r="O21" s="403">
        <v>0</v>
      </c>
      <c r="P21" s="403">
        <v>0</v>
      </c>
      <c r="Q21" s="403">
        <v>0</v>
      </c>
      <c r="R21" s="403">
        <v>4194825</v>
      </c>
      <c r="S21" s="397">
        <v>42415440</v>
      </c>
      <c r="T21" s="404">
        <f t="shared" si="0"/>
        <v>0.04983148453287527</v>
      </c>
    </row>
    <row r="22" spans="1:20" ht="25.5" customHeight="1">
      <c r="A22" s="225" t="s">
        <v>208</v>
      </c>
      <c r="B22" s="226" t="s">
        <v>209</v>
      </c>
      <c r="C22" s="397">
        <v>67433421</v>
      </c>
      <c r="D22" s="403">
        <v>35720986</v>
      </c>
      <c r="E22" s="403">
        <v>31712435</v>
      </c>
      <c r="F22" s="403">
        <v>189983</v>
      </c>
      <c r="G22" s="403">
        <v>0</v>
      </c>
      <c r="H22" s="397">
        <v>67243438</v>
      </c>
      <c r="I22" s="397">
        <v>57706829</v>
      </c>
      <c r="J22" s="403">
        <v>1313294</v>
      </c>
      <c r="K22" s="403">
        <v>122410</v>
      </c>
      <c r="L22" s="403">
        <v>0</v>
      </c>
      <c r="M22" s="403">
        <v>55264110</v>
      </c>
      <c r="N22" s="403">
        <v>355015</v>
      </c>
      <c r="O22" s="403">
        <v>0</v>
      </c>
      <c r="P22" s="403">
        <v>652000</v>
      </c>
      <c r="Q22" s="403">
        <v>0</v>
      </c>
      <c r="R22" s="403">
        <v>9536609</v>
      </c>
      <c r="S22" s="397">
        <v>65807734</v>
      </c>
      <c r="T22" s="404">
        <f t="shared" si="0"/>
        <v>0.024879273820434665</v>
      </c>
    </row>
    <row r="23" spans="1:21" s="152" customFormat="1" ht="26.25" customHeight="1">
      <c r="A23" s="584" t="str">
        <f>Sheet1!B8</f>
        <v>Hậu Giang, ngày 04 tháng 01 năm 2017</v>
      </c>
      <c r="B23" s="584"/>
      <c r="C23" s="584"/>
      <c r="D23" s="584"/>
      <c r="E23" s="584"/>
      <c r="F23" s="391"/>
      <c r="G23" s="391"/>
      <c r="H23" s="391"/>
      <c r="I23" s="391"/>
      <c r="J23" s="391"/>
      <c r="K23" s="391"/>
      <c r="L23" s="391"/>
      <c r="M23" s="585" t="str">
        <f>A23</f>
        <v>Hậu Giang, ngày 04 tháng 01 năm 2017</v>
      </c>
      <c r="N23" s="585"/>
      <c r="O23" s="585"/>
      <c r="P23" s="585"/>
      <c r="Q23" s="585"/>
      <c r="R23" s="585"/>
      <c r="S23" s="585"/>
      <c r="T23" s="171"/>
      <c r="U23" s="171"/>
    </row>
    <row r="24" spans="1:21" s="228" customFormat="1" ht="42.75" customHeight="1">
      <c r="A24" s="582" t="s">
        <v>174</v>
      </c>
      <c r="B24" s="582"/>
      <c r="C24" s="582"/>
      <c r="D24" s="582"/>
      <c r="E24" s="582"/>
      <c r="F24" s="392"/>
      <c r="G24" s="392"/>
      <c r="H24" s="392"/>
      <c r="I24" s="392"/>
      <c r="J24" s="392"/>
      <c r="K24" s="392"/>
      <c r="L24" s="392"/>
      <c r="M24" s="582" t="s">
        <v>358</v>
      </c>
      <c r="N24" s="583"/>
      <c r="O24" s="583"/>
      <c r="P24" s="583"/>
      <c r="Q24" s="583"/>
      <c r="R24" s="583"/>
      <c r="S24" s="583"/>
      <c r="T24" s="231"/>
      <c r="U24" s="227"/>
    </row>
    <row r="25" spans="1:20" ht="22.5">
      <c r="A25" s="393"/>
      <c r="B25" s="590"/>
      <c r="C25" s="590"/>
      <c r="D25" s="590"/>
      <c r="E25" s="394"/>
      <c r="F25" s="394"/>
      <c r="G25" s="394"/>
      <c r="H25" s="394"/>
      <c r="I25" s="394"/>
      <c r="J25" s="394"/>
      <c r="K25" s="394"/>
      <c r="L25" s="394"/>
      <c r="M25" s="394"/>
      <c r="N25" s="394"/>
      <c r="O25" s="394"/>
      <c r="P25" s="394"/>
      <c r="Q25" s="394"/>
      <c r="R25" s="394"/>
      <c r="S25" s="394"/>
      <c r="T25" s="173"/>
    </row>
    <row r="26" spans="1:20" ht="26.25" customHeight="1">
      <c r="A26" s="393"/>
      <c r="B26" s="395"/>
      <c r="C26" s="395"/>
      <c r="D26" s="395"/>
      <c r="E26" s="394"/>
      <c r="F26" s="394"/>
      <c r="G26" s="394"/>
      <c r="H26" s="394"/>
      <c r="I26" s="394"/>
      <c r="J26" s="394"/>
      <c r="K26" s="394"/>
      <c r="L26" s="394"/>
      <c r="M26" s="394"/>
      <c r="N26" s="394"/>
      <c r="O26" s="394"/>
      <c r="P26" s="394"/>
      <c r="Q26" s="394"/>
      <c r="R26" s="394"/>
      <c r="S26" s="394"/>
      <c r="T26" s="173"/>
    </row>
    <row r="27" spans="1:19" ht="22.5">
      <c r="A27" s="393"/>
      <c r="B27" s="393"/>
      <c r="C27" s="393"/>
      <c r="D27" s="394"/>
      <c r="E27" s="394"/>
      <c r="F27" s="394"/>
      <c r="G27" s="394"/>
      <c r="H27" s="394"/>
      <c r="I27" s="394"/>
      <c r="J27" s="394"/>
      <c r="K27" s="394"/>
      <c r="L27" s="394"/>
      <c r="M27" s="394"/>
      <c r="N27" s="394"/>
      <c r="O27" s="588" t="s">
        <v>360</v>
      </c>
      <c r="P27" s="588"/>
      <c r="Q27" s="588"/>
      <c r="R27" s="394"/>
      <c r="S27" s="393"/>
    </row>
    <row r="28" spans="1:19" ht="22.5">
      <c r="A28" s="393"/>
      <c r="B28" s="393"/>
      <c r="C28" s="393"/>
      <c r="D28" s="394"/>
      <c r="E28" s="394"/>
      <c r="F28" s="394"/>
      <c r="G28" s="394"/>
      <c r="H28" s="394"/>
      <c r="I28" s="394"/>
      <c r="J28" s="394"/>
      <c r="K28" s="394"/>
      <c r="L28" s="394"/>
      <c r="M28" s="394"/>
      <c r="N28" s="394"/>
      <c r="O28" s="394"/>
      <c r="P28" s="394"/>
      <c r="Q28" s="394"/>
      <c r="R28" s="394"/>
      <c r="S28" s="393"/>
    </row>
    <row r="29" spans="1:19" ht="22.5">
      <c r="A29" s="393"/>
      <c r="B29" s="393"/>
      <c r="C29" s="393"/>
      <c r="D29" s="394"/>
      <c r="E29" s="394"/>
      <c r="F29" s="394"/>
      <c r="G29" s="394"/>
      <c r="H29" s="394"/>
      <c r="I29" s="394"/>
      <c r="J29" s="394"/>
      <c r="K29" s="394"/>
      <c r="L29" s="394"/>
      <c r="M29" s="394"/>
      <c r="N29" s="394"/>
      <c r="O29" s="394"/>
      <c r="P29" s="394"/>
      <c r="Q29" s="394"/>
      <c r="R29" s="394"/>
      <c r="S29" s="393"/>
    </row>
    <row r="30" spans="1:20" ht="21.75">
      <c r="A30" s="593" t="s">
        <v>175</v>
      </c>
      <c r="B30" s="593"/>
      <c r="C30" s="593"/>
      <c r="D30" s="593"/>
      <c r="E30" s="593"/>
      <c r="F30" s="396"/>
      <c r="G30" s="396"/>
      <c r="H30" s="396"/>
      <c r="I30" s="396"/>
      <c r="J30" s="396"/>
      <c r="K30" s="396"/>
      <c r="L30" s="396"/>
      <c r="M30" s="593" t="s">
        <v>111</v>
      </c>
      <c r="N30" s="593"/>
      <c r="O30" s="593"/>
      <c r="P30" s="593"/>
      <c r="Q30" s="593"/>
      <c r="R30" s="593"/>
      <c r="S30" s="593"/>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A30:E30"/>
    <mergeCell ref="M30:S30"/>
    <mergeCell ref="E1:P1"/>
    <mergeCell ref="Q1:T1"/>
    <mergeCell ref="A2:D2"/>
    <mergeCell ref="E2:P2"/>
    <mergeCell ref="Q2:T2"/>
    <mergeCell ref="A3:D3"/>
    <mergeCell ref="Q3:T3"/>
    <mergeCell ref="T6:T10"/>
    <mergeCell ref="S6:S10"/>
    <mergeCell ref="G6:G10"/>
    <mergeCell ref="J9:J10"/>
    <mergeCell ref="K9:K10"/>
    <mergeCell ref="I8:I10"/>
    <mergeCell ref="I7:Q7"/>
    <mergeCell ref="D9:D10"/>
    <mergeCell ref="O27:Q27"/>
    <mergeCell ref="E3:P4"/>
    <mergeCell ref="H6:R6"/>
    <mergeCell ref="L9:L10"/>
    <mergeCell ref="B25:D25"/>
    <mergeCell ref="Q9:Q10"/>
    <mergeCell ref="A12:B12"/>
    <mergeCell ref="Q4:T4"/>
    <mergeCell ref="Q5:T5"/>
    <mergeCell ref="R7:R10"/>
    <mergeCell ref="J8:Q8"/>
    <mergeCell ref="A11:B11"/>
    <mergeCell ref="H7:H10"/>
    <mergeCell ref="E9:E10"/>
    <mergeCell ref="A6:B10"/>
    <mergeCell ref="C7:C10"/>
    <mergeCell ref="D7:E8"/>
    <mergeCell ref="C6:E6"/>
    <mergeCell ref="F6:F10"/>
    <mergeCell ref="A24:E24"/>
    <mergeCell ref="M24:S24"/>
    <mergeCell ref="M9:M10"/>
    <mergeCell ref="N9:N10"/>
    <mergeCell ref="O9:O10"/>
    <mergeCell ref="P9:P10"/>
    <mergeCell ref="A23:E23"/>
    <mergeCell ref="M23:S23"/>
  </mergeCells>
  <printOptions/>
  <pageMargins left="0.34" right="0.2"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40" customWidth="1"/>
    <col min="2" max="2" width="30.57421875" style="240" customWidth="1"/>
    <col min="3" max="3" width="5.8515625" style="240" customWidth="1"/>
    <col min="4" max="4" width="6.421875" style="240" customWidth="1"/>
    <col min="5" max="5" width="6.00390625" style="240" customWidth="1"/>
    <col min="6" max="6" width="6.421875" style="240" customWidth="1"/>
    <col min="7" max="7" width="6.28125" style="240" customWidth="1"/>
    <col min="8" max="9" width="5.7109375" style="240" customWidth="1"/>
    <col min="10" max="10" width="5.28125" style="240" customWidth="1"/>
    <col min="11" max="11" width="6.00390625" style="240" customWidth="1"/>
    <col min="12" max="12" width="6.140625" style="240" customWidth="1"/>
    <col min="13" max="15" width="5.8515625" style="240" customWidth="1"/>
    <col min="16" max="16" width="5.140625" style="240" customWidth="1"/>
    <col min="17" max="17" width="5.8515625" style="240" customWidth="1"/>
    <col min="18" max="18" width="5.7109375" style="240" customWidth="1"/>
    <col min="19" max="20" width="4.8515625" style="240" customWidth="1"/>
    <col min="21" max="21" width="6.7109375" style="240" customWidth="1"/>
    <col min="22" max="16384" width="9.140625" style="240" customWidth="1"/>
  </cols>
  <sheetData>
    <row r="1" spans="1:23" ht="18" customHeight="1">
      <c r="A1" s="612" t="s">
        <v>361</v>
      </c>
      <c r="B1" s="612"/>
      <c r="C1" s="234"/>
      <c r="D1" s="234"/>
      <c r="E1" s="235"/>
      <c r="F1" s="604" t="s">
        <v>221</v>
      </c>
      <c r="G1" s="604"/>
      <c r="H1" s="604"/>
      <c r="I1" s="604"/>
      <c r="J1" s="604"/>
      <c r="K1" s="604"/>
      <c r="L1" s="604"/>
      <c r="M1" s="604"/>
      <c r="N1" s="604"/>
      <c r="O1" s="236"/>
      <c r="P1" s="237"/>
      <c r="Q1" s="237"/>
      <c r="R1" s="237"/>
      <c r="S1" s="237"/>
      <c r="T1" s="237"/>
      <c r="U1" s="238"/>
      <c r="V1" s="239"/>
      <c r="W1" s="238"/>
    </row>
    <row r="2" spans="1:23" ht="15" customHeight="1">
      <c r="A2" s="613" t="s">
        <v>362</v>
      </c>
      <c r="B2" s="613"/>
      <c r="C2" s="241"/>
      <c r="D2" s="233"/>
      <c r="E2" s="242"/>
      <c r="F2" s="604"/>
      <c r="G2" s="604"/>
      <c r="H2" s="604"/>
      <c r="I2" s="604"/>
      <c r="J2" s="604"/>
      <c r="K2" s="604"/>
      <c r="L2" s="604"/>
      <c r="M2" s="604"/>
      <c r="N2" s="604"/>
      <c r="O2" s="616" t="s">
        <v>222</v>
      </c>
      <c r="P2" s="616"/>
      <c r="Q2" s="616"/>
      <c r="R2" s="616"/>
      <c r="S2" s="616"/>
      <c r="T2" s="616"/>
      <c r="U2" s="616"/>
      <c r="V2" s="243"/>
      <c r="W2" s="238"/>
    </row>
    <row r="3" spans="1:23" ht="14.25" customHeight="1">
      <c r="A3" s="613" t="s">
        <v>363</v>
      </c>
      <c r="B3" s="613"/>
      <c r="C3" s="241"/>
      <c r="D3" s="233"/>
      <c r="E3" s="242"/>
      <c r="F3" s="408"/>
      <c r="G3" s="408"/>
      <c r="H3" s="408"/>
      <c r="I3" s="408"/>
      <c r="J3" s="408"/>
      <c r="K3" s="408"/>
      <c r="L3" s="408"/>
      <c r="M3" s="408"/>
      <c r="N3" s="408"/>
      <c r="O3" s="409"/>
      <c r="P3" s="409"/>
      <c r="Q3" s="409"/>
      <c r="R3" s="409"/>
      <c r="S3" s="409"/>
      <c r="T3" s="409"/>
      <c r="U3" s="409"/>
      <c r="V3" s="243"/>
      <c r="W3" s="238"/>
    </row>
    <row r="4" spans="1:23" ht="16.5" customHeight="1">
      <c r="A4" s="614" t="s">
        <v>364</v>
      </c>
      <c r="B4" s="614"/>
      <c r="C4" s="241"/>
      <c r="D4" s="242"/>
      <c r="E4" s="242"/>
      <c r="F4" s="615" t="s">
        <v>365</v>
      </c>
      <c r="G4" s="615"/>
      <c r="H4" s="615"/>
      <c r="I4" s="615"/>
      <c r="J4" s="615"/>
      <c r="K4" s="615"/>
      <c r="L4" s="615"/>
      <c r="M4" s="615"/>
      <c r="N4" s="615"/>
      <c r="O4" s="616" t="s">
        <v>223</v>
      </c>
      <c r="P4" s="616"/>
      <c r="Q4" s="616"/>
      <c r="R4" s="616"/>
      <c r="S4" s="616"/>
      <c r="T4" s="616"/>
      <c r="U4" s="616"/>
      <c r="V4" s="238"/>
      <c r="W4" s="238"/>
    </row>
    <row r="5" spans="1:23" ht="15" customHeight="1">
      <c r="A5" s="617"/>
      <c r="B5" s="617"/>
      <c r="C5" s="617"/>
      <c r="D5" s="617"/>
      <c r="E5" s="617"/>
      <c r="F5" s="244"/>
      <c r="G5" s="245"/>
      <c r="H5" s="242"/>
      <c r="I5" s="242"/>
      <c r="J5" s="242"/>
      <c r="K5" s="242"/>
      <c r="L5" s="242"/>
      <c r="M5" s="242"/>
      <c r="N5" s="242"/>
      <c r="O5" s="618" t="s">
        <v>224</v>
      </c>
      <c r="P5" s="618"/>
      <c r="Q5" s="618"/>
      <c r="R5" s="618"/>
      <c r="S5" s="618"/>
      <c r="T5" s="618"/>
      <c r="U5" s="618"/>
      <c r="V5" s="238"/>
      <c r="W5" s="238"/>
    </row>
    <row r="6" spans="1:23" s="248" customFormat="1" ht="24" customHeight="1">
      <c r="A6" s="609" t="s">
        <v>184</v>
      </c>
      <c r="B6" s="619"/>
      <c r="C6" s="609" t="s">
        <v>225</v>
      </c>
      <c r="D6" s="603"/>
      <c r="E6" s="619"/>
      <c r="F6" s="602" t="s">
        <v>226</v>
      </c>
      <c r="G6" s="625"/>
      <c r="H6" s="625"/>
      <c r="I6" s="625"/>
      <c r="J6" s="625"/>
      <c r="K6" s="625"/>
      <c r="L6" s="625"/>
      <c r="M6" s="625"/>
      <c r="N6" s="625"/>
      <c r="O6" s="626"/>
      <c r="P6" s="598" t="s">
        <v>227</v>
      </c>
      <c r="Q6" s="598"/>
      <c r="R6" s="598"/>
      <c r="S6" s="598"/>
      <c r="T6" s="598"/>
      <c r="U6" s="598"/>
      <c r="V6" s="247"/>
      <c r="W6" s="247"/>
    </row>
    <row r="7" spans="1:23" s="248" customFormat="1" ht="12.75" customHeight="1">
      <c r="A7" s="620"/>
      <c r="B7" s="621"/>
      <c r="C7" s="620"/>
      <c r="D7" s="624"/>
      <c r="E7" s="624"/>
      <c r="F7" s="609" t="s">
        <v>228</v>
      </c>
      <c r="G7" s="603"/>
      <c r="H7" s="619"/>
      <c r="I7" s="598" t="s">
        <v>229</v>
      </c>
      <c r="J7" s="598"/>
      <c r="K7" s="598"/>
      <c r="L7" s="598"/>
      <c r="M7" s="598"/>
      <c r="N7" s="598"/>
      <c r="O7" s="598"/>
      <c r="P7" s="599" t="s">
        <v>24</v>
      </c>
      <c r="Q7" s="602" t="s">
        <v>25</v>
      </c>
      <c r="R7" s="625"/>
      <c r="S7" s="625"/>
      <c r="T7" s="625"/>
      <c r="U7" s="626"/>
      <c r="V7" s="247"/>
      <c r="W7" s="247"/>
    </row>
    <row r="8" spans="1:23" s="248" customFormat="1" ht="35.25" customHeight="1">
      <c r="A8" s="620"/>
      <c r="B8" s="621"/>
      <c r="C8" s="620"/>
      <c r="D8" s="624"/>
      <c r="E8" s="624"/>
      <c r="F8" s="622"/>
      <c r="G8" s="627"/>
      <c r="H8" s="623"/>
      <c r="I8" s="598" t="s">
        <v>230</v>
      </c>
      <c r="J8" s="598"/>
      <c r="K8" s="598"/>
      <c r="L8" s="598" t="s">
        <v>231</v>
      </c>
      <c r="M8" s="598"/>
      <c r="N8" s="598"/>
      <c r="O8" s="598"/>
      <c r="P8" s="600"/>
      <c r="Q8" s="599" t="s">
        <v>232</v>
      </c>
      <c r="R8" s="599" t="s">
        <v>233</v>
      </c>
      <c r="S8" s="599" t="s">
        <v>234</v>
      </c>
      <c r="T8" s="599" t="s">
        <v>235</v>
      </c>
      <c r="U8" s="599" t="s">
        <v>236</v>
      </c>
      <c r="V8" s="247" t="s">
        <v>59</v>
      </c>
      <c r="W8" s="247"/>
    </row>
    <row r="9" spans="1:23" s="248" customFormat="1" ht="14.25" customHeight="1">
      <c r="A9" s="620"/>
      <c r="B9" s="621"/>
      <c r="C9" s="599" t="s">
        <v>24</v>
      </c>
      <c r="D9" s="609" t="s">
        <v>25</v>
      </c>
      <c r="E9" s="603"/>
      <c r="F9" s="599" t="s">
        <v>24</v>
      </c>
      <c r="G9" s="609" t="s">
        <v>25</v>
      </c>
      <c r="H9" s="603"/>
      <c r="I9" s="599" t="s">
        <v>24</v>
      </c>
      <c r="J9" s="602" t="s">
        <v>25</v>
      </c>
      <c r="K9" s="603"/>
      <c r="L9" s="599" t="s">
        <v>24</v>
      </c>
      <c r="M9" s="602" t="s">
        <v>25</v>
      </c>
      <c r="N9" s="625"/>
      <c r="O9" s="626"/>
      <c r="P9" s="600"/>
      <c r="Q9" s="610"/>
      <c r="R9" s="600"/>
      <c r="S9" s="600"/>
      <c r="T9" s="600"/>
      <c r="U9" s="600"/>
      <c r="V9" s="247"/>
      <c r="W9" s="247"/>
    </row>
    <row r="10" spans="1:23" s="248" customFormat="1" ht="15" customHeight="1">
      <c r="A10" s="620"/>
      <c r="B10" s="621"/>
      <c r="C10" s="600"/>
      <c r="D10" s="246"/>
      <c r="E10" s="249"/>
      <c r="F10" s="600"/>
      <c r="G10" s="599" t="s">
        <v>237</v>
      </c>
      <c r="H10" s="599" t="s">
        <v>238</v>
      </c>
      <c r="I10" s="600"/>
      <c r="J10" s="598" t="s">
        <v>239</v>
      </c>
      <c r="K10" s="629" t="s">
        <v>240</v>
      </c>
      <c r="L10" s="600"/>
      <c r="M10" s="629" t="s">
        <v>241</v>
      </c>
      <c r="N10" s="629" t="s">
        <v>242</v>
      </c>
      <c r="O10" s="629" t="s">
        <v>243</v>
      </c>
      <c r="P10" s="600"/>
      <c r="Q10" s="610"/>
      <c r="R10" s="600"/>
      <c r="S10" s="600"/>
      <c r="T10" s="600"/>
      <c r="U10" s="600"/>
      <c r="V10" s="251"/>
      <c r="W10" s="251"/>
    </row>
    <row r="11" spans="1:29" s="248" customFormat="1" ht="121.5" customHeight="1">
      <c r="A11" s="622"/>
      <c r="B11" s="623"/>
      <c r="C11" s="601"/>
      <c r="D11" s="250" t="s">
        <v>237</v>
      </c>
      <c r="E11" s="252" t="s">
        <v>244</v>
      </c>
      <c r="F11" s="601"/>
      <c r="G11" s="601"/>
      <c r="H11" s="601"/>
      <c r="I11" s="601"/>
      <c r="J11" s="598"/>
      <c r="K11" s="630"/>
      <c r="L11" s="601"/>
      <c r="M11" s="630"/>
      <c r="N11" s="630"/>
      <c r="O11" s="630"/>
      <c r="P11" s="601"/>
      <c r="Q11" s="611"/>
      <c r="R11" s="601"/>
      <c r="S11" s="601"/>
      <c r="T11" s="601"/>
      <c r="U11" s="601"/>
      <c r="V11" s="253"/>
      <c r="W11" s="254" t="s">
        <v>59</v>
      </c>
      <c r="X11" s="255"/>
      <c r="Y11" s="255"/>
      <c r="Z11" s="255"/>
      <c r="AA11" s="255"/>
      <c r="AB11" s="255"/>
      <c r="AC11" s="255"/>
    </row>
    <row r="12" spans="1:29" s="261" customFormat="1" ht="12" customHeight="1">
      <c r="A12" s="606" t="s">
        <v>245</v>
      </c>
      <c r="B12" s="607"/>
      <c r="C12" s="256">
        <v>1</v>
      </c>
      <c r="D12" s="257">
        <v>2</v>
      </c>
      <c r="E12" s="256">
        <v>3</v>
      </c>
      <c r="F12" s="257">
        <v>4</v>
      </c>
      <c r="G12" s="256">
        <v>5</v>
      </c>
      <c r="H12" s="257">
        <v>6</v>
      </c>
      <c r="I12" s="256">
        <v>7</v>
      </c>
      <c r="J12" s="257">
        <v>8</v>
      </c>
      <c r="K12" s="256">
        <v>9</v>
      </c>
      <c r="L12" s="257">
        <v>10</v>
      </c>
      <c r="M12" s="256">
        <v>11</v>
      </c>
      <c r="N12" s="257">
        <v>12</v>
      </c>
      <c r="O12" s="256">
        <v>13</v>
      </c>
      <c r="P12" s="257">
        <v>14</v>
      </c>
      <c r="Q12" s="256">
        <v>15</v>
      </c>
      <c r="R12" s="257">
        <v>16</v>
      </c>
      <c r="S12" s="256">
        <v>17</v>
      </c>
      <c r="T12" s="257">
        <v>18</v>
      </c>
      <c r="U12" s="256">
        <v>19</v>
      </c>
      <c r="V12" s="258"/>
      <c r="W12" s="259"/>
      <c r="X12" s="260"/>
      <c r="Y12" s="260"/>
      <c r="Z12" s="260"/>
      <c r="AA12" s="260"/>
      <c r="AB12" s="260"/>
      <c r="AC12" s="260"/>
    </row>
    <row r="13" spans="1:29" ht="12.75" customHeight="1">
      <c r="A13" s="632" t="s">
        <v>24</v>
      </c>
      <c r="B13" s="633"/>
      <c r="C13" s="262">
        <f>SUM(C14:C15)</f>
        <v>51</v>
      </c>
      <c r="D13" s="262">
        <f>SUM(D14:D15)</f>
        <v>2</v>
      </c>
      <c r="E13" s="262">
        <f aca="true" t="shared" si="0" ref="E13:U13">SUM(E14:E15)</f>
        <v>49</v>
      </c>
      <c r="F13" s="262">
        <f t="shared" si="0"/>
        <v>51</v>
      </c>
      <c r="G13" s="262">
        <f t="shared" si="0"/>
        <v>2</v>
      </c>
      <c r="H13" s="262">
        <f t="shared" si="0"/>
        <v>49</v>
      </c>
      <c r="I13" s="262">
        <f t="shared" si="0"/>
        <v>36</v>
      </c>
      <c r="J13" s="262">
        <f t="shared" si="0"/>
        <v>29</v>
      </c>
      <c r="K13" s="262">
        <f t="shared" si="0"/>
        <v>7</v>
      </c>
      <c r="L13" s="262">
        <f t="shared" si="0"/>
        <v>15</v>
      </c>
      <c r="M13" s="262">
        <f t="shared" si="0"/>
        <v>0</v>
      </c>
      <c r="N13" s="262">
        <f t="shared" si="0"/>
        <v>15</v>
      </c>
      <c r="O13" s="262">
        <f t="shared" si="0"/>
        <v>0</v>
      </c>
      <c r="P13" s="262">
        <f t="shared" si="0"/>
        <v>36</v>
      </c>
      <c r="Q13" s="262">
        <f t="shared" si="0"/>
        <v>8</v>
      </c>
      <c r="R13" s="262">
        <f t="shared" si="0"/>
        <v>1</v>
      </c>
      <c r="S13" s="262">
        <f t="shared" si="0"/>
        <v>1</v>
      </c>
      <c r="T13" s="262">
        <f t="shared" si="0"/>
        <v>23</v>
      </c>
      <c r="U13" s="262">
        <f t="shared" si="0"/>
        <v>3</v>
      </c>
      <c r="V13" s="263"/>
      <c r="W13" s="264"/>
      <c r="X13" s="265"/>
      <c r="Y13" s="265"/>
      <c r="Z13" s="265"/>
      <c r="AA13" s="265"/>
      <c r="AB13" s="265"/>
      <c r="AC13" s="265"/>
    </row>
    <row r="14" spans="1:29" ht="14.25" customHeight="1">
      <c r="A14" s="266" t="s">
        <v>29</v>
      </c>
      <c r="B14" s="267" t="s">
        <v>246</v>
      </c>
      <c r="C14" s="268">
        <v>23</v>
      </c>
      <c r="D14" s="268">
        <v>0</v>
      </c>
      <c r="E14" s="268">
        <v>23</v>
      </c>
      <c r="F14" s="268">
        <v>23</v>
      </c>
      <c r="G14" s="269">
        <v>0</v>
      </c>
      <c r="H14" s="269">
        <v>23</v>
      </c>
      <c r="I14" s="269">
        <v>8</v>
      </c>
      <c r="J14" s="270">
        <v>1</v>
      </c>
      <c r="K14" s="270">
        <v>7</v>
      </c>
      <c r="L14" s="270">
        <v>15</v>
      </c>
      <c r="M14" s="270">
        <v>0</v>
      </c>
      <c r="N14" s="270">
        <v>15</v>
      </c>
      <c r="O14" s="270">
        <v>0</v>
      </c>
      <c r="P14" s="270">
        <v>8</v>
      </c>
      <c r="Q14" s="270">
        <v>2</v>
      </c>
      <c r="R14" s="270">
        <v>0</v>
      </c>
      <c r="S14" s="270">
        <v>0</v>
      </c>
      <c r="T14" s="270">
        <v>4</v>
      </c>
      <c r="U14" s="270">
        <v>2</v>
      </c>
      <c r="V14" s="271"/>
      <c r="W14" s="264"/>
      <c r="X14" s="265"/>
      <c r="Y14" s="265"/>
      <c r="Z14" s="265"/>
      <c r="AA14" s="265"/>
      <c r="AB14" s="265"/>
      <c r="AC14" s="265"/>
    </row>
    <row r="15" spans="1:29" ht="14.25" customHeight="1">
      <c r="A15" s="272" t="s">
        <v>33</v>
      </c>
      <c r="B15" s="273" t="s">
        <v>199</v>
      </c>
      <c r="C15" s="274">
        <f aca="true" t="shared" si="1" ref="C15:U15">SUM(C16:C23)</f>
        <v>28</v>
      </c>
      <c r="D15" s="274">
        <f t="shared" si="1"/>
        <v>2</v>
      </c>
      <c r="E15" s="274">
        <f t="shared" si="1"/>
        <v>26</v>
      </c>
      <c r="F15" s="274">
        <f t="shared" si="1"/>
        <v>28</v>
      </c>
      <c r="G15" s="274">
        <f t="shared" si="1"/>
        <v>2</v>
      </c>
      <c r="H15" s="274">
        <f t="shared" si="1"/>
        <v>26</v>
      </c>
      <c r="I15" s="274">
        <f t="shared" si="1"/>
        <v>28</v>
      </c>
      <c r="J15" s="274">
        <f t="shared" si="1"/>
        <v>28</v>
      </c>
      <c r="K15" s="274">
        <f t="shared" si="1"/>
        <v>0</v>
      </c>
      <c r="L15" s="274">
        <f t="shared" si="1"/>
        <v>0</v>
      </c>
      <c r="M15" s="274">
        <f t="shared" si="1"/>
        <v>0</v>
      </c>
      <c r="N15" s="274">
        <f t="shared" si="1"/>
        <v>0</v>
      </c>
      <c r="O15" s="274">
        <f t="shared" si="1"/>
        <v>0</v>
      </c>
      <c r="P15" s="274">
        <f t="shared" si="1"/>
        <v>28</v>
      </c>
      <c r="Q15" s="274">
        <f t="shared" si="1"/>
        <v>6</v>
      </c>
      <c r="R15" s="274">
        <f t="shared" si="1"/>
        <v>1</v>
      </c>
      <c r="S15" s="274">
        <f t="shared" si="1"/>
        <v>1</v>
      </c>
      <c r="T15" s="274">
        <f t="shared" si="1"/>
        <v>19</v>
      </c>
      <c r="U15" s="274">
        <f t="shared" si="1"/>
        <v>1</v>
      </c>
      <c r="V15" s="264"/>
      <c r="W15" s="264"/>
      <c r="X15" s="265"/>
      <c r="Y15" s="265"/>
      <c r="Z15" s="265"/>
      <c r="AA15" s="265"/>
      <c r="AB15" s="265"/>
      <c r="AC15" s="265"/>
    </row>
    <row r="16" spans="1:29" ht="14.25" customHeight="1">
      <c r="A16" s="266" t="s">
        <v>39</v>
      </c>
      <c r="B16" s="267" t="s">
        <v>247</v>
      </c>
      <c r="C16" s="268">
        <v>1</v>
      </c>
      <c r="D16" s="268">
        <v>0</v>
      </c>
      <c r="E16" s="268">
        <v>1</v>
      </c>
      <c r="F16" s="268">
        <v>1</v>
      </c>
      <c r="G16" s="269">
        <v>0</v>
      </c>
      <c r="H16" s="269">
        <v>1</v>
      </c>
      <c r="I16" s="269">
        <v>1</v>
      </c>
      <c r="J16" s="270">
        <v>1</v>
      </c>
      <c r="K16" s="270">
        <v>0</v>
      </c>
      <c r="L16" s="270">
        <v>0</v>
      </c>
      <c r="M16" s="270">
        <v>0</v>
      </c>
      <c r="N16" s="270">
        <v>0</v>
      </c>
      <c r="O16" s="270">
        <v>0</v>
      </c>
      <c r="P16" s="270">
        <v>1</v>
      </c>
      <c r="Q16" s="270">
        <v>0</v>
      </c>
      <c r="R16" s="270">
        <v>0</v>
      </c>
      <c r="S16" s="270">
        <v>0</v>
      </c>
      <c r="T16" s="270">
        <v>1</v>
      </c>
      <c r="U16" s="270">
        <v>0</v>
      </c>
      <c r="V16" s="264"/>
      <c r="W16" s="264"/>
      <c r="X16" s="265"/>
      <c r="Y16" s="265"/>
      <c r="Z16" s="265"/>
      <c r="AA16" s="265"/>
      <c r="AB16" s="265"/>
      <c r="AC16" s="265"/>
    </row>
    <row r="17" spans="1:23" ht="14.25" customHeight="1">
      <c r="A17" s="266" t="s">
        <v>55</v>
      </c>
      <c r="B17" s="267" t="s">
        <v>248</v>
      </c>
      <c r="C17" s="268">
        <v>4</v>
      </c>
      <c r="D17" s="268">
        <v>0</v>
      </c>
      <c r="E17" s="268">
        <v>4</v>
      </c>
      <c r="F17" s="268">
        <v>4</v>
      </c>
      <c r="G17" s="269">
        <v>0</v>
      </c>
      <c r="H17" s="269">
        <v>4</v>
      </c>
      <c r="I17" s="269">
        <v>4</v>
      </c>
      <c r="J17" s="270">
        <v>4</v>
      </c>
      <c r="K17" s="270">
        <v>0</v>
      </c>
      <c r="L17" s="270">
        <v>0</v>
      </c>
      <c r="M17" s="270">
        <v>0</v>
      </c>
      <c r="N17" s="270">
        <v>0</v>
      </c>
      <c r="O17" s="270">
        <v>0</v>
      </c>
      <c r="P17" s="270">
        <v>4</v>
      </c>
      <c r="Q17" s="270">
        <v>0</v>
      </c>
      <c r="R17" s="270">
        <v>0</v>
      </c>
      <c r="S17" s="270">
        <v>0</v>
      </c>
      <c r="T17" s="270">
        <v>4</v>
      </c>
      <c r="U17" s="270">
        <v>0</v>
      </c>
      <c r="V17" s="238"/>
      <c r="W17" s="238" t="s">
        <v>59</v>
      </c>
    </row>
    <row r="18" spans="1:23" ht="14.25" customHeight="1">
      <c r="A18" s="275" t="s">
        <v>57</v>
      </c>
      <c r="B18" s="267" t="s">
        <v>249</v>
      </c>
      <c r="C18" s="276">
        <v>2</v>
      </c>
      <c r="D18" s="276">
        <v>0</v>
      </c>
      <c r="E18" s="276">
        <v>2</v>
      </c>
      <c r="F18" s="276">
        <v>2</v>
      </c>
      <c r="G18" s="269">
        <v>0</v>
      </c>
      <c r="H18" s="269">
        <v>2</v>
      </c>
      <c r="I18" s="269">
        <v>2</v>
      </c>
      <c r="J18" s="270">
        <v>2</v>
      </c>
      <c r="K18" s="270">
        <v>0</v>
      </c>
      <c r="L18" s="270">
        <v>0</v>
      </c>
      <c r="M18" s="270">
        <v>0</v>
      </c>
      <c r="N18" s="270">
        <v>0</v>
      </c>
      <c r="O18" s="270">
        <v>0</v>
      </c>
      <c r="P18" s="270">
        <v>2</v>
      </c>
      <c r="Q18" s="270">
        <v>0</v>
      </c>
      <c r="R18" s="270">
        <v>0</v>
      </c>
      <c r="S18" s="270">
        <v>0</v>
      </c>
      <c r="T18" s="270">
        <v>2</v>
      </c>
      <c r="U18" s="270">
        <v>0</v>
      </c>
      <c r="V18" s="238"/>
      <c r="W18" s="238"/>
    </row>
    <row r="19" spans="1:23" ht="14.25" customHeight="1">
      <c r="A19" s="277">
        <v>4</v>
      </c>
      <c r="B19" s="267" t="s">
        <v>250</v>
      </c>
      <c r="C19" s="276">
        <v>0</v>
      </c>
      <c r="D19" s="276"/>
      <c r="E19" s="276"/>
      <c r="F19" s="276">
        <v>0</v>
      </c>
      <c r="G19" s="269"/>
      <c r="H19" s="269"/>
      <c r="I19" s="269">
        <v>0</v>
      </c>
      <c r="J19" s="270"/>
      <c r="K19" s="270"/>
      <c r="L19" s="270">
        <v>0</v>
      </c>
      <c r="M19" s="270"/>
      <c r="N19" s="270"/>
      <c r="O19" s="270"/>
      <c r="P19" s="270">
        <v>0</v>
      </c>
      <c r="Q19" s="270"/>
      <c r="R19" s="270"/>
      <c r="S19" s="270"/>
      <c r="T19" s="270"/>
      <c r="U19" s="270"/>
      <c r="V19" s="238"/>
      <c r="W19" s="238"/>
    </row>
    <row r="20" spans="1:23" ht="14.25" customHeight="1">
      <c r="A20" s="275" t="s">
        <v>95</v>
      </c>
      <c r="B20" s="267" t="s">
        <v>251</v>
      </c>
      <c r="C20" s="276">
        <v>8</v>
      </c>
      <c r="D20" s="276">
        <v>2</v>
      </c>
      <c r="E20" s="276">
        <v>6</v>
      </c>
      <c r="F20" s="276">
        <v>8</v>
      </c>
      <c r="G20" s="269">
        <v>2</v>
      </c>
      <c r="H20" s="269">
        <v>6</v>
      </c>
      <c r="I20" s="269">
        <v>8</v>
      </c>
      <c r="J20" s="270">
        <v>8</v>
      </c>
      <c r="K20" s="270">
        <v>0</v>
      </c>
      <c r="L20" s="270">
        <v>0</v>
      </c>
      <c r="M20" s="270">
        <v>0</v>
      </c>
      <c r="N20" s="270">
        <v>0</v>
      </c>
      <c r="O20" s="270">
        <v>0</v>
      </c>
      <c r="P20" s="270">
        <v>8</v>
      </c>
      <c r="Q20" s="270">
        <v>5</v>
      </c>
      <c r="R20" s="270">
        <v>1</v>
      </c>
      <c r="S20" s="270">
        <v>0</v>
      </c>
      <c r="T20" s="270">
        <v>1</v>
      </c>
      <c r="U20" s="270">
        <v>1</v>
      </c>
      <c r="V20" s="238"/>
      <c r="W20" s="238"/>
    </row>
    <row r="21" spans="1:23" ht="14.25" customHeight="1">
      <c r="A21" s="275" t="s">
        <v>205</v>
      </c>
      <c r="B21" s="267" t="s">
        <v>252</v>
      </c>
      <c r="C21" s="276">
        <v>2</v>
      </c>
      <c r="D21" s="276">
        <v>0</v>
      </c>
      <c r="E21" s="276">
        <v>2</v>
      </c>
      <c r="F21" s="276">
        <v>2</v>
      </c>
      <c r="G21" s="269">
        <v>0</v>
      </c>
      <c r="H21" s="269">
        <v>2</v>
      </c>
      <c r="I21" s="269">
        <v>2</v>
      </c>
      <c r="J21" s="269">
        <v>2</v>
      </c>
      <c r="K21" s="269">
        <v>0</v>
      </c>
      <c r="L21" s="269">
        <v>0</v>
      </c>
      <c r="M21" s="269">
        <v>0</v>
      </c>
      <c r="N21" s="269">
        <v>0</v>
      </c>
      <c r="O21" s="269">
        <v>0</v>
      </c>
      <c r="P21" s="269">
        <v>2</v>
      </c>
      <c r="Q21" s="269">
        <v>0</v>
      </c>
      <c r="R21" s="269">
        <v>0</v>
      </c>
      <c r="S21" s="269">
        <v>1</v>
      </c>
      <c r="T21" s="269">
        <v>1</v>
      </c>
      <c r="U21" s="269">
        <v>0</v>
      </c>
      <c r="V21" s="238"/>
      <c r="W21" s="238"/>
    </row>
    <row r="22" spans="1:23" ht="14.25" customHeight="1">
      <c r="A22" s="275" t="s">
        <v>143</v>
      </c>
      <c r="B22" s="267" t="s">
        <v>253</v>
      </c>
      <c r="C22" s="276">
        <v>7</v>
      </c>
      <c r="D22" s="276">
        <v>0</v>
      </c>
      <c r="E22" s="276">
        <v>7</v>
      </c>
      <c r="F22" s="276">
        <v>7</v>
      </c>
      <c r="G22" s="269">
        <v>0</v>
      </c>
      <c r="H22" s="269">
        <v>7</v>
      </c>
      <c r="I22" s="269">
        <v>7</v>
      </c>
      <c r="J22" s="270">
        <v>7</v>
      </c>
      <c r="K22" s="270">
        <v>0</v>
      </c>
      <c r="L22" s="270">
        <v>0</v>
      </c>
      <c r="M22" s="270">
        <v>0</v>
      </c>
      <c r="N22" s="270">
        <v>0</v>
      </c>
      <c r="O22" s="270">
        <v>0</v>
      </c>
      <c r="P22" s="270">
        <v>7</v>
      </c>
      <c r="Q22" s="270">
        <v>0</v>
      </c>
      <c r="R22" s="270">
        <v>0</v>
      </c>
      <c r="S22" s="270">
        <v>0</v>
      </c>
      <c r="T22" s="270">
        <v>7</v>
      </c>
      <c r="U22" s="270">
        <v>0</v>
      </c>
      <c r="V22" s="238"/>
      <c r="W22" s="238"/>
    </row>
    <row r="23" spans="1:23" ht="14.25" customHeight="1">
      <c r="A23" s="278">
        <v>8</v>
      </c>
      <c r="B23" s="267" t="s">
        <v>254</v>
      </c>
      <c r="C23" s="268">
        <v>4</v>
      </c>
      <c r="D23" s="268">
        <v>0</v>
      </c>
      <c r="E23" s="268">
        <v>4</v>
      </c>
      <c r="F23" s="268">
        <v>4</v>
      </c>
      <c r="G23" s="269">
        <v>0</v>
      </c>
      <c r="H23" s="269">
        <v>4</v>
      </c>
      <c r="I23" s="269">
        <v>4</v>
      </c>
      <c r="J23" s="270">
        <v>4</v>
      </c>
      <c r="K23" s="270">
        <v>0</v>
      </c>
      <c r="L23" s="270">
        <v>0</v>
      </c>
      <c r="M23" s="270">
        <v>0</v>
      </c>
      <c r="N23" s="270">
        <v>0</v>
      </c>
      <c r="O23" s="270">
        <v>0</v>
      </c>
      <c r="P23" s="270">
        <v>4</v>
      </c>
      <c r="Q23" s="270">
        <v>1</v>
      </c>
      <c r="R23" s="270">
        <v>0</v>
      </c>
      <c r="S23" s="270">
        <v>0</v>
      </c>
      <c r="T23" s="270">
        <v>3</v>
      </c>
      <c r="U23" s="270">
        <v>0</v>
      </c>
      <c r="V23" s="238"/>
      <c r="W23" s="238"/>
    </row>
    <row r="24" spans="1:23" ht="24.75" customHeight="1">
      <c r="A24" s="245"/>
      <c r="B24" s="635" t="s">
        <v>366</v>
      </c>
      <c r="C24" s="635"/>
      <c r="D24" s="635"/>
      <c r="E24" s="635"/>
      <c r="F24" s="635"/>
      <c r="G24" s="635"/>
      <c r="H24" s="280"/>
      <c r="I24" s="280"/>
      <c r="J24" s="280"/>
      <c r="K24" s="280"/>
      <c r="L24" s="280"/>
      <c r="M24" s="281"/>
      <c r="N24" s="608" t="s">
        <v>367</v>
      </c>
      <c r="O24" s="608"/>
      <c r="P24" s="608"/>
      <c r="Q24" s="608"/>
      <c r="R24" s="608"/>
      <c r="S24" s="608"/>
      <c r="T24" s="608"/>
      <c r="U24" s="608"/>
      <c r="V24" s="238"/>
      <c r="W24" s="238"/>
    </row>
    <row r="25" spans="1:23" ht="19.5" customHeight="1">
      <c r="A25" s="245"/>
      <c r="B25" s="628" t="s">
        <v>255</v>
      </c>
      <c r="C25" s="628"/>
      <c r="D25" s="628"/>
      <c r="E25" s="628"/>
      <c r="F25" s="279"/>
      <c r="G25" s="279"/>
      <c r="H25" s="280"/>
      <c r="I25" s="280"/>
      <c r="J25" s="280"/>
      <c r="K25" s="280"/>
      <c r="L25" s="280"/>
      <c r="M25" s="281"/>
      <c r="N25" s="631" t="s">
        <v>358</v>
      </c>
      <c r="O25" s="631"/>
      <c r="P25" s="631"/>
      <c r="Q25" s="631"/>
      <c r="R25" s="631"/>
      <c r="S25" s="631"/>
      <c r="T25" s="631"/>
      <c r="U25" s="631"/>
      <c r="V25" s="238"/>
      <c r="W25" s="238"/>
    </row>
    <row r="26" spans="1:23" ht="15" customHeight="1">
      <c r="A26" s="245"/>
      <c r="B26" s="628"/>
      <c r="C26" s="628"/>
      <c r="D26" s="628"/>
      <c r="E26" s="628"/>
      <c r="F26" s="282"/>
      <c r="G26" s="283"/>
      <c r="H26" s="284"/>
      <c r="I26" s="284"/>
      <c r="J26" s="284"/>
      <c r="K26" s="284" t="s">
        <v>59</v>
      </c>
      <c r="L26" s="284"/>
      <c r="M26" s="281"/>
      <c r="N26" s="615"/>
      <c r="O26" s="615"/>
      <c r="P26" s="615"/>
      <c r="Q26" s="615"/>
      <c r="R26" s="615"/>
      <c r="S26" s="615"/>
      <c r="T26" s="615"/>
      <c r="U26" s="615"/>
      <c r="V26" s="238"/>
      <c r="W26" s="238"/>
    </row>
    <row r="27" spans="1:23" ht="15" customHeight="1">
      <c r="A27" s="245"/>
      <c r="B27" s="282"/>
      <c r="C27" s="282"/>
      <c r="D27" s="282"/>
      <c r="E27" s="282"/>
      <c r="F27" s="282"/>
      <c r="G27" s="283"/>
      <c r="H27" s="284"/>
      <c r="I27" s="284"/>
      <c r="J27" s="284"/>
      <c r="K27" s="284"/>
      <c r="L27" s="284"/>
      <c r="M27" s="281"/>
      <c r="N27" s="407"/>
      <c r="O27" s="407"/>
      <c r="P27" s="407"/>
      <c r="Q27" s="407"/>
      <c r="R27" s="407"/>
      <c r="S27" s="407"/>
      <c r="T27" s="407"/>
      <c r="U27" s="407"/>
      <c r="V27" s="238"/>
      <c r="W27" s="238"/>
    </row>
    <row r="28" spans="1:21" ht="16.5">
      <c r="A28" s="291"/>
      <c r="B28" s="636"/>
      <c r="C28" s="636"/>
      <c r="D28" s="636"/>
      <c r="E28" s="636"/>
      <c r="F28" s="636"/>
      <c r="G28" s="291"/>
      <c r="H28" s="291"/>
      <c r="I28" s="291"/>
      <c r="J28" s="291"/>
      <c r="K28" s="291"/>
      <c r="L28" s="291"/>
      <c r="M28" s="291"/>
      <c r="N28" s="637"/>
      <c r="O28" s="638"/>
      <c r="P28" s="638"/>
      <c r="Q28" s="638"/>
      <c r="R28" s="638"/>
      <c r="S28" s="638"/>
      <c r="T28" s="638"/>
      <c r="U28" s="638"/>
    </row>
    <row r="29" spans="2:20" ht="20.25" customHeight="1">
      <c r="B29" s="615" t="s">
        <v>256</v>
      </c>
      <c r="C29" s="615"/>
      <c r="D29" s="615"/>
      <c r="E29" s="615"/>
      <c r="O29" s="615" t="s">
        <v>368</v>
      </c>
      <c r="P29" s="615"/>
      <c r="Q29" s="615"/>
      <c r="R29" s="615"/>
      <c r="S29" s="615"/>
      <c r="T29" s="615"/>
    </row>
    <row r="30" spans="15:20" ht="18" customHeight="1">
      <c r="O30" s="605"/>
      <c r="P30" s="605"/>
      <c r="Q30" s="605"/>
      <c r="R30" s="605"/>
      <c r="S30" s="605"/>
      <c r="T30" s="605"/>
    </row>
    <row r="32" ht="12.75" hidden="1"/>
    <row r="33" spans="1:14" ht="12.75" customHeight="1" hidden="1">
      <c r="A33" s="292" t="s">
        <v>257</v>
      </c>
      <c r="B33" s="293"/>
      <c r="C33" s="293"/>
      <c r="D33" s="293"/>
      <c r="E33" s="293"/>
      <c r="F33" s="293"/>
      <c r="G33" s="293"/>
      <c r="H33" s="293"/>
      <c r="I33" s="293"/>
      <c r="J33" s="293"/>
      <c r="K33" s="293"/>
      <c r="L33" s="293"/>
      <c r="M33" s="293"/>
      <c r="N33" s="293"/>
    </row>
    <row r="34" spans="1:14" s="294" customFormat="1" ht="15.75" customHeight="1" hidden="1">
      <c r="A34" s="634" t="s">
        <v>258</v>
      </c>
      <c r="B34" s="634"/>
      <c r="C34" s="634"/>
      <c r="D34" s="634"/>
      <c r="E34" s="634"/>
      <c r="F34" s="634"/>
      <c r="G34" s="634"/>
      <c r="H34" s="634"/>
      <c r="I34" s="634"/>
      <c r="J34" s="634"/>
      <c r="K34" s="634"/>
      <c r="L34" s="293"/>
      <c r="M34" s="293"/>
      <c r="N34" s="293"/>
    </row>
    <row r="35" spans="1:14" s="297" customFormat="1" ht="15" hidden="1">
      <c r="A35" s="295" t="s">
        <v>259</v>
      </c>
      <c r="B35" s="296"/>
      <c r="C35" s="296"/>
      <c r="D35" s="296"/>
      <c r="E35" s="296"/>
      <c r="F35" s="296"/>
      <c r="G35" s="296"/>
      <c r="H35" s="296"/>
      <c r="I35" s="296"/>
      <c r="J35" s="296"/>
      <c r="K35" s="296"/>
      <c r="L35" s="296"/>
      <c r="M35" s="296"/>
      <c r="N35" s="296"/>
    </row>
    <row r="36" spans="1:14" s="294" customFormat="1" ht="15" hidden="1">
      <c r="A36" s="295" t="s">
        <v>260</v>
      </c>
      <c r="B36" s="296"/>
      <c r="C36" s="296"/>
      <c r="D36" s="296"/>
      <c r="E36" s="296"/>
      <c r="F36" s="296"/>
      <c r="G36" s="296"/>
      <c r="H36" s="296"/>
      <c r="I36" s="296"/>
      <c r="J36" s="296"/>
      <c r="K36" s="296"/>
      <c r="L36" s="298"/>
      <c r="M36" s="298"/>
      <c r="N36" s="298"/>
    </row>
    <row r="37" spans="1:14" s="294" customFormat="1" ht="15">
      <c r="A37" s="298"/>
      <c r="B37" s="298"/>
      <c r="C37" s="298"/>
      <c r="D37" s="298"/>
      <c r="E37" s="298"/>
      <c r="F37" s="298"/>
      <c r="G37" s="298"/>
      <c r="H37" s="298"/>
      <c r="I37" s="298"/>
      <c r="J37" s="298"/>
      <c r="K37" s="298"/>
      <c r="L37" s="298"/>
      <c r="M37" s="298"/>
      <c r="N37" s="298"/>
    </row>
    <row r="38" spans="1:14" ht="12.75">
      <c r="A38" s="291"/>
      <c r="B38" s="291"/>
      <c r="C38" s="291"/>
      <c r="D38" s="291"/>
      <c r="E38" s="291"/>
      <c r="F38" s="291"/>
      <c r="G38" s="291"/>
      <c r="H38" s="291"/>
      <c r="I38" s="291"/>
      <c r="J38" s="291"/>
      <c r="K38" s="291"/>
      <c r="L38" s="291"/>
      <c r="M38" s="291"/>
      <c r="N38" s="291"/>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2" customWidth="1"/>
    <col min="2" max="2" width="28.8515625" style="302" customWidth="1"/>
    <col min="3" max="3" width="7.140625" style="302" customWidth="1"/>
    <col min="4" max="5" width="5.7109375" style="302" customWidth="1"/>
    <col min="6" max="6" width="6.7109375" style="302" customWidth="1"/>
    <col min="7" max="8" width="5.7109375" style="302" customWidth="1"/>
    <col min="9" max="9" width="6.28125" style="302" customWidth="1"/>
    <col min="10" max="11" width="5.7109375" style="302" customWidth="1"/>
    <col min="12" max="12" width="6.8515625" style="302" customWidth="1"/>
    <col min="13" max="13" width="6.28125" style="302" customWidth="1"/>
    <col min="14" max="14" width="6.8515625" style="302" customWidth="1"/>
    <col min="15" max="15" width="5.7109375" style="302" customWidth="1"/>
    <col min="16" max="16" width="7.8515625" style="302" customWidth="1"/>
    <col min="17" max="17" width="5.421875" style="302" customWidth="1"/>
    <col min="18" max="18" width="5.8515625" style="302" customWidth="1"/>
    <col min="19" max="19" width="6.00390625" style="302" customWidth="1"/>
    <col min="20" max="20" width="5.421875" style="302" customWidth="1"/>
    <col min="21" max="21" width="5.57421875" style="302" customWidth="1"/>
    <col min="22" max="16384" width="9.140625" style="302" customWidth="1"/>
  </cols>
  <sheetData>
    <row r="1" spans="1:22" ht="18.75" customHeight="1">
      <c r="A1" s="641" t="s">
        <v>262</v>
      </c>
      <c r="B1" s="641"/>
      <c r="C1" s="299"/>
      <c r="D1" s="299"/>
      <c r="E1" s="300"/>
      <c r="F1" s="639" t="s">
        <v>261</v>
      </c>
      <c r="G1" s="639"/>
      <c r="H1" s="639"/>
      <c r="I1" s="639"/>
      <c r="J1" s="639"/>
      <c r="K1" s="639"/>
      <c r="L1" s="639"/>
      <c r="M1" s="639"/>
      <c r="N1" s="639"/>
      <c r="O1" s="640"/>
      <c r="P1" s="640"/>
      <c r="Q1" s="640"/>
      <c r="R1" s="640"/>
      <c r="S1" s="640"/>
      <c r="T1" s="640"/>
      <c r="U1" s="640"/>
      <c r="V1" s="301"/>
    </row>
    <row r="2" spans="1:22" ht="15.75" customHeight="1">
      <c r="A2" s="642" t="s">
        <v>369</v>
      </c>
      <c r="B2" s="642"/>
      <c r="C2" s="303"/>
      <c r="D2" s="303"/>
      <c r="E2" s="304"/>
      <c r="F2" s="639"/>
      <c r="G2" s="639"/>
      <c r="H2" s="639"/>
      <c r="I2" s="639"/>
      <c r="J2" s="639"/>
      <c r="K2" s="639"/>
      <c r="L2" s="639"/>
      <c r="M2" s="639"/>
      <c r="N2" s="639"/>
      <c r="O2" s="616" t="s">
        <v>263</v>
      </c>
      <c r="P2" s="616"/>
      <c r="Q2" s="616"/>
      <c r="R2" s="616"/>
      <c r="S2" s="616"/>
      <c r="T2" s="616"/>
      <c r="U2" s="616"/>
      <c r="V2" s="305"/>
    </row>
    <row r="3" spans="1:22" ht="15.75" customHeight="1">
      <c r="A3" s="614" t="s">
        <v>363</v>
      </c>
      <c r="B3" s="614"/>
      <c r="C3" s="303"/>
      <c r="D3" s="303"/>
      <c r="E3" s="304"/>
      <c r="F3" s="410"/>
      <c r="G3" s="410"/>
      <c r="H3" s="410"/>
      <c r="I3" s="410"/>
      <c r="J3" s="410"/>
      <c r="K3" s="410"/>
      <c r="L3" s="410"/>
      <c r="M3" s="410"/>
      <c r="N3" s="410"/>
      <c r="O3" s="409"/>
      <c r="P3" s="409"/>
      <c r="Q3" s="409"/>
      <c r="R3" s="409"/>
      <c r="S3" s="409"/>
      <c r="T3" s="409"/>
      <c r="U3" s="409"/>
      <c r="V3" s="305"/>
    </row>
    <row r="4" spans="1:21" ht="18" customHeight="1">
      <c r="A4" s="641" t="s">
        <v>370</v>
      </c>
      <c r="B4" s="641"/>
      <c r="C4" s="303"/>
      <c r="D4" s="303"/>
      <c r="E4" s="304"/>
      <c r="F4" s="649" t="s">
        <v>371</v>
      </c>
      <c r="G4" s="649"/>
      <c r="H4" s="649"/>
      <c r="I4" s="649"/>
      <c r="J4" s="649"/>
      <c r="K4" s="649"/>
      <c r="L4" s="649"/>
      <c r="M4" s="649"/>
      <c r="N4" s="649"/>
      <c r="O4" s="616" t="s">
        <v>264</v>
      </c>
      <c r="P4" s="616"/>
      <c r="Q4" s="616"/>
      <c r="R4" s="616"/>
      <c r="S4" s="616"/>
      <c r="T4" s="616"/>
      <c r="U4" s="616"/>
    </row>
    <row r="5" spans="15:21" ht="15" customHeight="1">
      <c r="O5" s="663" t="s">
        <v>265</v>
      </c>
      <c r="P5" s="663"/>
      <c r="Q5" s="663"/>
      <c r="R5" s="663"/>
      <c r="S5" s="663"/>
      <c r="T5" s="663"/>
      <c r="U5" s="663"/>
    </row>
    <row r="6" spans="1:80" s="307" customFormat="1" ht="21" customHeight="1">
      <c r="A6" s="664" t="s">
        <v>184</v>
      </c>
      <c r="B6" s="665"/>
      <c r="C6" s="670" t="s">
        <v>266</v>
      </c>
      <c r="D6" s="671"/>
      <c r="E6" s="672"/>
      <c r="F6" s="643" t="s">
        <v>226</v>
      </c>
      <c r="G6" s="644"/>
      <c r="H6" s="644"/>
      <c r="I6" s="644"/>
      <c r="J6" s="644"/>
      <c r="K6" s="644"/>
      <c r="L6" s="644"/>
      <c r="M6" s="644"/>
      <c r="N6" s="644"/>
      <c r="O6" s="645"/>
      <c r="P6" s="646" t="s">
        <v>267</v>
      </c>
      <c r="Q6" s="647"/>
      <c r="R6" s="647"/>
      <c r="S6" s="647"/>
      <c r="T6" s="647"/>
      <c r="U6" s="648"/>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row>
    <row r="7" spans="1:80" s="307" customFormat="1" ht="15" customHeight="1">
      <c r="A7" s="666"/>
      <c r="B7" s="667"/>
      <c r="C7" s="673"/>
      <c r="D7" s="674"/>
      <c r="E7" s="675"/>
      <c r="F7" s="650" t="s">
        <v>268</v>
      </c>
      <c r="G7" s="651"/>
      <c r="H7" s="652"/>
      <c r="I7" s="643" t="s">
        <v>229</v>
      </c>
      <c r="J7" s="644"/>
      <c r="K7" s="644"/>
      <c r="L7" s="644"/>
      <c r="M7" s="644"/>
      <c r="N7" s="644"/>
      <c r="O7" s="645"/>
      <c r="P7" s="660" t="s">
        <v>269</v>
      </c>
      <c r="Q7" s="679" t="s">
        <v>25</v>
      </c>
      <c r="R7" s="680"/>
      <c r="S7" s="680"/>
      <c r="T7" s="680"/>
      <c r="U7" s="681"/>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row>
    <row r="8" spans="1:80" s="307" customFormat="1" ht="31.5" customHeight="1">
      <c r="A8" s="666"/>
      <c r="B8" s="667"/>
      <c r="C8" s="676"/>
      <c r="D8" s="677"/>
      <c r="E8" s="678"/>
      <c r="F8" s="653"/>
      <c r="G8" s="654"/>
      <c r="H8" s="655"/>
      <c r="I8" s="646" t="s">
        <v>230</v>
      </c>
      <c r="J8" s="647"/>
      <c r="K8" s="648"/>
      <c r="L8" s="643" t="s">
        <v>270</v>
      </c>
      <c r="M8" s="644"/>
      <c r="N8" s="644"/>
      <c r="O8" s="645"/>
      <c r="P8" s="661"/>
      <c r="Q8" s="660" t="s">
        <v>232</v>
      </c>
      <c r="R8" s="660" t="s">
        <v>271</v>
      </c>
      <c r="S8" s="660" t="s">
        <v>272</v>
      </c>
      <c r="T8" s="660" t="s">
        <v>273</v>
      </c>
      <c r="U8" s="660" t="s">
        <v>274</v>
      </c>
      <c r="V8" s="306" t="s">
        <v>59</v>
      </c>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row>
    <row r="9" spans="1:80" s="307" customFormat="1" ht="12" customHeight="1">
      <c r="A9" s="666"/>
      <c r="B9" s="667"/>
      <c r="C9" s="660" t="s">
        <v>275</v>
      </c>
      <c r="D9" s="646" t="s">
        <v>25</v>
      </c>
      <c r="E9" s="648"/>
      <c r="F9" s="660" t="s">
        <v>276</v>
      </c>
      <c r="G9" s="646" t="s">
        <v>25</v>
      </c>
      <c r="H9" s="648"/>
      <c r="I9" s="660" t="s">
        <v>277</v>
      </c>
      <c r="J9" s="646" t="s">
        <v>25</v>
      </c>
      <c r="K9" s="648"/>
      <c r="L9" s="660" t="s">
        <v>276</v>
      </c>
      <c r="M9" s="646" t="s">
        <v>25</v>
      </c>
      <c r="N9" s="647"/>
      <c r="O9" s="648"/>
      <c r="P9" s="661"/>
      <c r="Q9" s="661"/>
      <c r="R9" s="661"/>
      <c r="S9" s="661"/>
      <c r="T9" s="661"/>
      <c r="U9" s="661"/>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row>
    <row r="10" spans="1:80" s="307" customFormat="1" ht="15" customHeight="1">
      <c r="A10" s="666"/>
      <c r="B10" s="667"/>
      <c r="C10" s="661"/>
      <c r="D10" s="660" t="s">
        <v>278</v>
      </c>
      <c r="E10" s="660" t="s">
        <v>279</v>
      </c>
      <c r="F10" s="661"/>
      <c r="G10" s="660" t="s">
        <v>280</v>
      </c>
      <c r="H10" s="660" t="s">
        <v>281</v>
      </c>
      <c r="I10" s="661"/>
      <c r="J10" s="660" t="s">
        <v>282</v>
      </c>
      <c r="K10" s="689" t="s">
        <v>283</v>
      </c>
      <c r="L10" s="661"/>
      <c r="M10" s="683" t="s">
        <v>284</v>
      </c>
      <c r="N10" s="683" t="s">
        <v>285</v>
      </c>
      <c r="O10" s="683" t="s">
        <v>286</v>
      </c>
      <c r="P10" s="661"/>
      <c r="Q10" s="661"/>
      <c r="R10" s="661"/>
      <c r="S10" s="661"/>
      <c r="T10" s="661"/>
      <c r="U10" s="661"/>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row>
    <row r="11" spans="1:80" s="307" customFormat="1" ht="115.5" customHeight="1">
      <c r="A11" s="668"/>
      <c r="B11" s="669"/>
      <c r="C11" s="662"/>
      <c r="D11" s="662"/>
      <c r="E11" s="662"/>
      <c r="F11" s="662"/>
      <c r="G11" s="662"/>
      <c r="H11" s="662"/>
      <c r="I11" s="662"/>
      <c r="J11" s="662"/>
      <c r="K11" s="690"/>
      <c r="L11" s="662"/>
      <c r="M11" s="684"/>
      <c r="N11" s="684"/>
      <c r="O11" s="684"/>
      <c r="P11" s="662"/>
      <c r="Q11" s="662"/>
      <c r="R11" s="662"/>
      <c r="S11" s="662"/>
      <c r="T11" s="662"/>
      <c r="U11" s="662"/>
      <c r="V11" s="308"/>
      <c r="W11" s="309"/>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row>
    <row r="12" spans="1:80" s="313" customFormat="1" ht="12" customHeight="1">
      <c r="A12" s="657" t="s">
        <v>245</v>
      </c>
      <c r="B12" s="658"/>
      <c r="C12" s="310">
        <v>1</v>
      </c>
      <c r="D12" s="311">
        <v>2</v>
      </c>
      <c r="E12" s="310">
        <v>3</v>
      </c>
      <c r="F12" s="311">
        <v>4</v>
      </c>
      <c r="G12" s="310">
        <v>5</v>
      </c>
      <c r="H12" s="311">
        <v>6</v>
      </c>
      <c r="I12" s="310">
        <v>7</v>
      </c>
      <c r="J12" s="311">
        <v>8</v>
      </c>
      <c r="K12" s="310">
        <v>9</v>
      </c>
      <c r="L12" s="311">
        <v>10</v>
      </c>
      <c r="M12" s="310">
        <v>11</v>
      </c>
      <c r="N12" s="311">
        <v>12</v>
      </c>
      <c r="O12" s="310">
        <v>13</v>
      </c>
      <c r="P12" s="311">
        <v>14</v>
      </c>
      <c r="Q12" s="310">
        <v>15</v>
      </c>
      <c r="R12" s="311">
        <v>16</v>
      </c>
      <c r="S12" s="310">
        <v>17</v>
      </c>
      <c r="T12" s="311">
        <v>18</v>
      </c>
      <c r="U12" s="310">
        <v>19</v>
      </c>
      <c r="V12" s="312"/>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317" customFormat="1" ht="12" customHeight="1">
      <c r="A13" s="685" t="s">
        <v>24</v>
      </c>
      <c r="B13" s="686"/>
      <c r="C13" s="314">
        <f>SUM(C14:C15)</f>
        <v>0</v>
      </c>
      <c r="D13" s="314">
        <f aca="true" t="shared" si="0" ref="D13:R13">SUM(D14:D15)</f>
        <v>0</v>
      </c>
      <c r="E13" s="314">
        <f t="shared" si="0"/>
        <v>0</v>
      </c>
      <c r="F13" s="314">
        <f t="shared" si="0"/>
        <v>0</v>
      </c>
      <c r="G13" s="314">
        <f t="shared" si="0"/>
        <v>0</v>
      </c>
      <c r="H13" s="314">
        <f t="shared" si="0"/>
        <v>0</v>
      </c>
      <c r="I13" s="314">
        <f t="shared" si="0"/>
        <v>0</v>
      </c>
      <c r="J13" s="314">
        <f t="shared" si="0"/>
        <v>0</v>
      </c>
      <c r="K13" s="314">
        <f t="shared" si="0"/>
        <v>0</v>
      </c>
      <c r="L13" s="314">
        <f t="shared" si="0"/>
        <v>0</v>
      </c>
      <c r="M13" s="314">
        <f t="shared" si="0"/>
        <v>0</v>
      </c>
      <c r="N13" s="314">
        <f t="shared" si="0"/>
        <v>0</v>
      </c>
      <c r="O13" s="314">
        <f t="shared" si="0"/>
        <v>0</v>
      </c>
      <c r="P13" s="314">
        <f t="shared" si="0"/>
        <v>0</v>
      </c>
      <c r="Q13" s="314">
        <f t="shared" si="0"/>
        <v>0</v>
      </c>
      <c r="R13" s="314">
        <f t="shared" si="0"/>
        <v>0</v>
      </c>
      <c r="S13" s="314">
        <v>0</v>
      </c>
      <c r="T13" s="314">
        <v>0</v>
      </c>
      <c r="U13" s="315">
        <v>0</v>
      </c>
      <c r="V13" s="316"/>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row>
    <row r="14" spans="1:80" s="317" customFormat="1" ht="14.25" customHeight="1">
      <c r="A14" s="318" t="s">
        <v>29</v>
      </c>
      <c r="B14" s="319" t="s">
        <v>246</v>
      </c>
      <c r="C14" s="320">
        <v>0</v>
      </c>
      <c r="D14" s="321"/>
      <c r="E14" s="321"/>
      <c r="F14" s="321">
        <v>0</v>
      </c>
      <c r="G14" s="322"/>
      <c r="H14" s="322"/>
      <c r="I14" s="322">
        <v>0</v>
      </c>
      <c r="J14" s="323"/>
      <c r="K14" s="323"/>
      <c r="L14" s="323">
        <v>0</v>
      </c>
      <c r="M14" s="323"/>
      <c r="N14" s="323"/>
      <c r="O14" s="323"/>
      <c r="P14" s="323">
        <v>0</v>
      </c>
      <c r="Q14" s="323"/>
      <c r="R14" s="323"/>
      <c r="S14" s="323"/>
      <c r="T14" s="323"/>
      <c r="U14" s="324"/>
      <c r="V14" s="316"/>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row>
    <row r="15" spans="1:80" s="317" customFormat="1" ht="15" customHeight="1">
      <c r="A15" s="325" t="s">
        <v>33</v>
      </c>
      <c r="B15" s="326" t="s">
        <v>199</v>
      </c>
      <c r="C15" s="320">
        <f>SUM(C16:C22)</f>
        <v>0</v>
      </c>
      <c r="D15" s="320"/>
      <c r="E15" s="320"/>
      <c r="F15" s="320">
        <f>SUM(F16:F22)</f>
        <v>0</v>
      </c>
      <c r="G15" s="320"/>
      <c r="H15" s="320"/>
      <c r="I15" s="320">
        <f>SUM(I16:I22)</f>
        <v>0</v>
      </c>
      <c r="J15" s="320"/>
      <c r="K15" s="320"/>
      <c r="L15" s="320">
        <v>0</v>
      </c>
      <c r="M15" s="320"/>
      <c r="N15" s="320"/>
      <c r="O15" s="320"/>
      <c r="P15" s="320">
        <f>SUM(P16:P22)</f>
        <v>0</v>
      </c>
      <c r="Q15" s="320"/>
      <c r="R15" s="320"/>
      <c r="S15" s="320"/>
      <c r="T15" s="320"/>
      <c r="U15" s="327"/>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row>
    <row r="16" spans="1:80" s="317" customFormat="1" ht="14.25" customHeight="1">
      <c r="A16" s="328" t="s">
        <v>39</v>
      </c>
      <c r="B16" s="319" t="s">
        <v>247</v>
      </c>
      <c r="C16" s="320">
        <v>0</v>
      </c>
      <c r="D16" s="321"/>
      <c r="E16" s="321"/>
      <c r="F16" s="321">
        <v>0</v>
      </c>
      <c r="G16" s="322"/>
      <c r="H16" s="322"/>
      <c r="I16" s="322">
        <v>0</v>
      </c>
      <c r="J16" s="323"/>
      <c r="K16" s="323"/>
      <c r="L16" s="323">
        <v>0</v>
      </c>
      <c r="M16" s="323"/>
      <c r="N16" s="323"/>
      <c r="O16" s="323"/>
      <c r="P16" s="323">
        <v>0</v>
      </c>
      <c r="Q16" s="323"/>
      <c r="R16" s="323"/>
      <c r="S16" s="323"/>
      <c r="T16" s="323"/>
      <c r="U16" s="324"/>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row>
    <row r="17" spans="1:80" s="317" customFormat="1" ht="14.25" customHeight="1">
      <c r="A17" s="328" t="s">
        <v>55</v>
      </c>
      <c r="B17" s="319" t="s">
        <v>248</v>
      </c>
      <c r="C17" s="320">
        <v>0</v>
      </c>
      <c r="D17" s="321"/>
      <c r="E17" s="321"/>
      <c r="F17" s="321">
        <v>0</v>
      </c>
      <c r="G17" s="322"/>
      <c r="H17" s="322"/>
      <c r="I17" s="322">
        <v>0</v>
      </c>
      <c r="J17" s="323"/>
      <c r="K17" s="323"/>
      <c r="L17" s="323">
        <v>0</v>
      </c>
      <c r="M17" s="323"/>
      <c r="N17" s="323"/>
      <c r="O17" s="323"/>
      <c r="P17" s="323">
        <v>0</v>
      </c>
      <c r="Q17" s="323"/>
      <c r="R17" s="323"/>
      <c r="S17" s="323"/>
      <c r="T17" s="323"/>
      <c r="U17" s="324"/>
      <c r="V17" s="265"/>
      <c r="W17" s="265" t="s">
        <v>59</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row>
    <row r="18" spans="1:80" s="317" customFormat="1" ht="14.25" customHeight="1">
      <c r="A18" s="329" t="s">
        <v>57</v>
      </c>
      <c r="B18" s="319" t="s">
        <v>249</v>
      </c>
      <c r="C18" s="320">
        <v>0</v>
      </c>
      <c r="D18" s="321"/>
      <c r="E18" s="321"/>
      <c r="F18" s="321">
        <v>0</v>
      </c>
      <c r="G18" s="322"/>
      <c r="H18" s="322"/>
      <c r="I18" s="322">
        <v>0</v>
      </c>
      <c r="J18" s="323"/>
      <c r="K18" s="323"/>
      <c r="L18" s="323">
        <v>0</v>
      </c>
      <c r="M18" s="323"/>
      <c r="N18" s="323"/>
      <c r="O18" s="323"/>
      <c r="P18" s="323">
        <v>0</v>
      </c>
      <c r="Q18" s="323"/>
      <c r="R18" s="323"/>
      <c r="S18" s="323"/>
      <c r="T18" s="323"/>
      <c r="U18" s="32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row>
    <row r="19" spans="1:80" s="317" customFormat="1" ht="14.25" customHeight="1">
      <c r="A19" s="329" t="s">
        <v>83</v>
      </c>
      <c r="B19" s="319" t="s">
        <v>250</v>
      </c>
      <c r="C19" s="320">
        <v>0</v>
      </c>
      <c r="D19" s="321"/>
      <c r="E19" s="321"/>
      <c r="F19" s="321">
        <v>0</v>
      </c>
      <c r="G19" s="322"/>
      <c r="H19" s="322"/>
      <c r="I19" s="322">
        <v>0</v>
      </c>
      <c r="J19" s="323"/>
      <c r="K19" s="323"/>
      <c r="L19" s="323">
        <v>0</v>
      </c>
      <c r="M19" s="323"/>
      <c r="N19" s="323"/>
      <c r="O19" s="323"/>
      <c r="P19" s="323">
        <v>0</v>
      </c>
      <c r="Q19" s="323"/>
      <c r="R19" s="323"/>
      <c r="S19" s="323"/>
      <c r="T19" s="323"/>
      <c r="U19" s="324"/>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row>
    <row r="20" spans="1:80" s="317" customFormat="1" ht="14.25" customHeight="1">
      <c r="A20" s="329" t="s">
        <v>95</v>
      </c>
      <c r="B20" s="319" t="s">
        <v>251</v>
      </c>
      <c r="C20" s="320">
        <v>0</v>
      </c>
      <c r="D20" s="321"/>
      <c r="E20" s="321"/>
      <c r="F20" s="321">
        <v>0</v>
      </c>
      <c r="G20" s="322"/>
      <c r="H20" s="322"/>
      <c r="I20" s="322">
        <v>0</v>
      </c>
      <c r="J20" s="323"/>
      <c r="K20" s="323"/>
      <c r="L20" s="323">
        <v>0</v>
      </c>
      <c r="M20" s="323"/>
      <c r="N20" s="323"/>
      <c r="O20" s="323"/>
      <c r="P20" s="323">
        <v>0</v>
      </c>
      <c r="Q20" s="323"/>
      <c r="R20" s="323"/>
      <c r="S20" s="323"/>
      <c r="T20" s="323"/>
      <c r="U20" s="32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row>
    <row r="21" spans="1:80" s="317" customFormat="1" ht="14.25" customHeight="1">
      <c r="A21" s="329" t="s">
        <v>205</v>
      </c>
      <c r="B21" s="319" t="s">
        <v>252</v>
      </c>
      <c r="C21" s="320">
        <v>0</v>
      </c>
      <c r="D21" s="321"/>
      <c r="E21" s="321"/>
      <c r="F21" s="321">
        <v>0</v>
      </c>
      <c r="G21" s="322"/>
      <c r="H21" s="322"/>
      <c r="I21" s="322">
        <v>0</v>
      </c>
      <c r="J21" s="323"/>
      <c r="K21" s="323"/>
      <c r="L21" s="323">
        <v>0</v>
      </c>
      <c r="M21" s="323"/>
      <c r="N21" s="323"/>
      <c r="O21" s="323"/>
      <c r="P21" s="323">
        <v>0</v>
      </c>
      <c r="Q21" s="323"/>
      <c r="R21" s="323"/>
      <c r="S21" s="323"/>
      <c r="T21" s="323"/>
      <c r="U21" s="324"/>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row>
    <row r="22" spans="1:80" s="317" customFormat="1" ht="14.25" customHeight="1">
      <c r="A22" s="329" t="s">
        <v>143</v>
      </c>
      <c r="B22" s="319" t="s">
        <v>253</v>
      </c>
      <c r="C22" s="320">
        <v>0</v>
      </c>
      <c r="D22" s="321"/>
      <c r="E22" s="321"/>
      <c r="F22" s="321">
        <v>0</v>
      </c>
      <c r="G22" s="322"/>
      <c r="H22" s="322"/>
      <c r="I22" s="322">
        <v>0</v>
      </c>
      <c r="J22" s="323"/>
      <c r="K22" s="323"/>
      <c r="L22" s="323">
        <v>0</v>
      </c>
      <c r="M22" s="323"/>
      <c r="N22" s="323"/>
      <c r="O22" s="323"/>
      <c r="P22" s="323">
        <v>0</v>
      </c>
      <c r="Q22" s="323"/>
      <c r="R22" s="323"/>
      <c r="S22" s="323"/>
      <c r="T22" s="323"/>
      <c r="U22" s="32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row>
    <row r="23" spans="1:21" s="265" customFormat="1" ht="14.25" customHeight="1">
      <c r="A23" s="329">
        <v>8</v>
      </c>
      <c r="B23" s="319" t="s">
        <v>254</v>
      </c>
      <c r="C23" s="320">
        <v>0</v>
      </c>
      <c r="D23" s="321"/>
      <c r="E23" s="321"/>
      <c r="F23" s="321">
        <v>0</v>
      </c>
      <c r="G23" s="322"/>
      <c r="H23" s="322"/>
      <c r="I23" s="322">
        <v>0</v>
      </c>
      <c r="J23" s="323"/>
      <c r="K23" s="323"/>
      <c r="L23" s="323">
        <v>0</v>
      </c>
      <c r="M23" s="323"/>
      <c r="N23" s="323"/>
      <c r="O23" s="323"/>
      <c r="P23" s="323">
        <v>0</v>
      </c>
      <c r="Q23" s="323"/>
      <c r="R23" s="323"/>
      <c r="S23" s="323"/>
      <c r="T23" s="323"/>
      <c r="U23" s="324"/>
    </row>
    <row r="24" spans="1:21" s="240" customFormat="1" ht="24.75" customHeight="1">
      <c r="A24" s="285"/>
      <c r="B24" s="687" t="s">
        <v>372</v>
      </c>
      <c r="C24" s="687"/>
      <c r="D24" s="687"/>
      <c r="E24" s="687"/>
      <c r="F24" s="687"/>
      <c r="G24" s="687"/>
      <c r="H24" s="331"/>
      <c r="I24" s="331"/>
      <c r="J24" s="331"/>
      <c r="K24" s="331"/>
      <c r="L24" s="331"/>
      <c r="M24" s="289"/>
      <c r="N24" s="659" t="s">
        <v>373</v>
      </c>
      <c r="O24" s="659"/>
      <c r="P24" s="659"/>
      <c r="Q24" s="659"/>
      <c r="R24" s="659"/>
      <c r="S24" s="659"/>
      <c r="T24" s="659"/>
      <c r="U24" s="659"/>
    </row>
    <row r="25" spans="1:21" s="240" customFormat="1" ht="16.5" customHeight="1">
      <c r="A25" s="285"/>
      <c r="B25" s="688" t="s">
        <v>287</v>
      </c>
      <c r="C25" s="688"/>
      <c r="D25" s="688"/>
      <c r="E25" s="688"/>
      <c r="F25" s="330"/>
      <c r="G25" s="330"/>
      <c r="H25" s="331"/>
      <c r="I25" s="331"/>
      <c r="J25" s="331"/>
      <c r="K25" s="331"/>
      <c r="L25" s="331"/>
      <c r="M25" s="289"/>
      <c r="N25" s="656" t="s">
        <v>358</v>
      </c>
      <c r="O25" s="656"/>
      <c r="P25" s="656"/>
      <c r="Q25" s="656"/>
      <c r="R25" s="656"/>
      <c r="S25" s="656"/>
      <c r="T25" s="656"/>
      <c r="U25" s="656"/>
    </row>
    <row r="26" spans="1:21" s="240" customFormat="1" ht="15" customHeight="1">
      <c r="A26" s="285"/>
      <c r="F26" s="286"/>
      <c r="G26" s="287"/>
      <c r="H26" s="288"/>
      <c r="I26" s="288"/>
      <c r="J26" s="288"/>
      <c r="K26" s="288"/>
      <c r="L26" s="288"/>
      <c r="M26" s="289"/>
      <c r="N26" s="615" t="s">
        <v>59</v>
      </c>
      <c r="O26" s="615"/>
      <c r="P26" s="615"/>
      <c r="Q26" s="615"/>
      <c r="R26" s="615"/>
      <c r="S26" s="615"/>
      <c r="T26" s="615"/>
      <c r="U26" s="615"/>
    </row>
    <row r="27" spans="1:21" s="240" customFormat="1" ht="18" customHeight="1">
      <c r="A27" s="285"/>
      <c r="B27" s="286"/>
      <c r="C27" s="286"/>
      <c r="D27" s="286"/>
      <c r="E27" s="286"/>
      <c r="F27" s="286"/>
      <c r="G27" s="287"/>
      <c r="H27" s="288"/>
      <c r="I27" s="288"/>
      <c r="J27" s="288"/>
      <c r="K27" s="288"/>
      <c r="L27" s="288"/>
      <c r="M27" s="289"/>
      <c r="N27" s="290"/>
      <c r="O27" s="290"/>
      <c r="P27" s="290"/>
      <c r="Q27" s="290"/>
      <c r="R27" s="290"/>
      <c r="S27" s="290"/>
      <c r="T27" s="290"/>
      <c r="U27" s="290"/>
    </row>
    <row r="28" spans="1:21" s="240" customFormat="1" ht="16.5">
      <c r="A28" s="291"/>
      <c r="B28" s="636"/>
      <c r="C28" s="636"/>
      <c r="D28" s="636"/>
      <c r="E28" s="636"/>
      <c r="F28" s="636"/>
      <c r="G28" s="291"/>
      <c r="H28" s="291"/>
      <c r="I28" s="291"/>
      <c r="J28" s="291"/>
      <c r="K28" s="291"/>
      <c r="L28" s="291"/>
      <c r="M28" s="291"/>
      <c r="N28" s="638"/>
      <c r="O28" s="638"/>
      <c r="P28" s="638"/>
      <c r="Q28" s="638"/>
      <c r="R28" s="638"/>
      <c r="S28" s="638"/>
      <c r="T28" s="638"/>
      <c r="U28" s="638"/>
    </row>
    <row r="29" s="240" customFormat="1" ht="3" customHeight="1">
      <c r="J29" s="240" t="s">
        <v>59</v>
      </c>
    </row>
    <row r="30" spans="2:20" s="240" customFormat="1" ht="26.25" customHeight="1">
      <c r="B30" s="682" t="s">
        <v>288</v>
      </c>
      <c r="C30" s="682"/>
      <c r="D30" s="682"/>
      <c r="E30" s="682"/>
      <c r="O30" s="682" t="s">
        <v>368</v>
      </c>
      <c r="P30" s="682"/>
      <c r="Q30" s="682"/>
      <c r="R30" s="682"/>
      <c r="S30" s="682"/>
      <c r="T30" s="682"/>
    </row>
    <row r="31" spans="1:14" ht="15" customHeight="1">
      <c r="A31" s="332"/>
      <c r="B31" s="333"/>
      <c r="C31" s="332"/>
      <c r="D31" s="332"/>
      <c r="E31" s="332"/>
      <c r="F31" s="332"/>
      <c r="G31" s="332"/>
      <c r="H31" s="332"/>
      <c r="I31" s="332"/>
      <c r="J31" s="332"/>
      <c r="K31" s="332"/>
      <c r="L31" s="332"/>
      <c r="M31" s="332"/>
      <c r="N31" s="332"/>
    </row>
    <row r="32" spans="2:14" ht="15" customHeight="1">
      <c r="B32" s="334"/>
      <c r="C32" s="291"/>
      <c r="D32" s="291"/>
      <c r="E32" s="291"/>
      <c r="F32" s="291"/>
      <c r="G32" s="291"/>
      <c r="H32" s="291"/>
      <c r="I32" s="291"/>
      <c r="J32" s="291"/>
      <c r="K32" s="291"/>
      <c r="L32" s="291"/>
      <c r="M32" s="291"/>
      <c r="N32" s="291"/>
    </row>
    <row r="33" ht="15" customHeight="1"/>
  </sheetData>
  <sheetProtection/>
  <mergeCells count="53">
    <mergeCell ref="S8:S11"/>
    <mergeCell ref="I9:I11"/>
    <mergeCell ref="M9:O9"/>
    <mergeCell ref="D10:D11"/>
    <mergeCell ref="C9:C11"/>
    <mergeCell ref="D9:E9"/>
    <mergeCell ref="F9:F11"/>
    <mergeCell ref="K10:K11"/>
    <mergeCell ref="M10:M11"/>
    <mergeCell ref="N10:N11"/>
    <mergeCell ref="G9:H9"/>
    <mergeCell ref="Q8:Q11"/>
    <mergeCell ref="R8:R11"/>
    <mergeCell ref="B30:E30"/>
    <mergeCell ref="O30:T30"/>
    <mergeCell ref="O10:O11"/>
    <mergeCell ref="A13:B13"/>
    <mergeCell ref="B24:G24"/>
    <mergeCell ref="B25:E25"/>
    <mergeCell ref="N26:U26"/>
    <mergeCell ref="B28:F28"/>
    <mergeCell ref="N28:U28"/>
    <mergeCell ref="L9:L11"/>
    <mergeCell ref="O4:U4"/>
    <mergeCell ref="O5:U5"/>
    <mergeCell ref="A6:B11"/>
    <mergeCell ref="C6:E8"/>
    <mergeCell ref="E10:E11"/>
    <mergeCell ref="G10:G11"/>
    <mergeCell ref="H10:H11"/>
    <mergeCell ref="I7:O7"/>
    <mergeCell ref="P7:P11"/>
    <mergeCell ref="Q7:U7"/>
    <mergeCell ref="F7:H8"/>
    <mergeCell ref="N25:U25"/>
    <mergeCell ref="A12:B12"/>
    <mergeCell ref="N24:U24"/>
    <mergeCell ref="L8:O8"/>
    <mergeCell ref="J9:K9"/>
    <mergeCell ref="T8:T11"/>
    <mergeCell ref="U8:U11"/>
    <mergeCell ref="J10:J11"/>
    <mergeCell ref="I8:K8"/>
    <mergeCell ref="F1:N2"/>
    <mergeCell ref="O1:U1"/>
    <mergeCell ref="O2:U2"/>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6" customWidth="1"/>
    <col min="2" max="2" width="31.140625" style="336" customWidth="1"/>
    <col min="3" max="4" width="12.00390625" style="336" customWidth="1"/>
    <col min="5" max="5" width="12.57421875" style="336" customWidth="1"/>
    <col min="6" max="6" width="13.00390625" style="336" customWidth="1"/>
    <col min="7" max="7" width="13.7109375" style="336" customWidth="1"/>
    <col min="8" max="8" width="13.421875" style="336" customWidth="1"/>
    <col min="9" max="9" width="14.57421875" style="336" customWidth="1"/>
    <col min="10" max="10" width="15.421875" style="336" customWidth="1"/>
    <col min="11" max="16384" width="9.140625" style="336" customWidth="1"/>
  </cols>
  <sheetData>
    <row r="2" spans="1:10" ht="16.5">
      <c r="A2" s="691" t="s">
        <v>289</v>
      </c>
      <c r="B2" s="691"/>
      <c r="C2" s="692" t="s">
        <v>290</v>
      </c>
      <c r="D2" s="692"/>
      <c r="E2" s="692"/>
      <c r="F2" s="692"/>
      <c r="G2" s="692"/>
      <c r="H2" s="692"/>
      <c r="I2" s="693" t="s">
        <v>2</v>
      </c>
      <c r="J2" s="693"/>
    </row>
    <row r="3" spans="1:10" ht="15" customHeight="1">
      <c r="A3" s="691" t="s">
        <v>291</v>
      </c>
      <c r="B3" s="691"/>
      <c r="C3" s="694" t="s">
        <v>292</v>
      </c>
      <c r="D3" s="694"/>
      <c r="E3" s="694"/>
      <c r="F3" s="694"/>
      <c r="G3" s="694"/>
      <c r="H3" s="694"/>
      <c r="I3" s="695" t="s">
        <v>10</v>
      </c>
      <c r="J3" s="695"/>
    </row>
    <row r="4" spans="1:10" ht="15" customHeight="1">
      <c r="A4" s="696" t="s">
        <v>293</v>
      </c>
      <c r="B4" s="696"/>
      <c r="C4" s="697"/>
      <c r="D4" s="697"/>
      <c r="E4" s="697"/>
      <c r="F4" s="697"/>
      <c r="G4" s="697"/>
      <c r="H4" s="697"/>
      <c r="I4" s="696" t="s">
        <v>8</v>
      </c>
      <c r="J4" s="696"/>
    </row>
    <row r="5" spans="1:10" ht="15" customHeight="1">
      <c r="A5" s="698" t="s">
        <v>294</v>
      </c>
      <c r="B5" s="698"/>
      <c r="C5" s="699" t="s">
        <v>295</v>
      </c>
      <c r="D5" s="699"/>
      <c r="E5" s="699"/>
      <c r="F5" s="699"/>
      <c r="G5" s="699"/>
      <c r="H5" s="335"/>
      <c r="I5" s="695" t="s">
        <v>5</v>
      </c>
      <c r="J5" s="695"/>
    </row>
    <row r="6" spans="1:10" ht="15" customHeight="1">
      <c r="A6" s="691"/>
      <c r="B6" s="691"/>
      <c r="C6" s="337"/>
      <c r="D6" s="337"/>
      <c r="E6" s="337"/>
      <c r="F6" s="337"/>
      <c r="G6" s="337"/>
      <c r="H6" s="338"/>
      <c r="I6" s="700" t="s">
        <v>296</v>
      </c>
      <c r="J6" s="700"/>
    </row>
    <row r="7" spans="1:10" s="340" customFormat="1" ht="30" customHeight="1">
      <c r="A7" s="701" t="s">
        <v>184</v>
      </c>
      <c r="B7" s="702"/>
      <c r="C7" s="707" t="s">
        <v>297</v>
      </c>
      <c r="D7" s="708"/>
      <c r="E7" s="708"/>
      <c r="F7" s="709" t="s">
        <v>298</v>
      </c>
      <c r="G7" s="710"/>
      <c r="H7" s="710"/>
      <c r="I7" s="707"/>
      <c r="J7" s="708" t="s">
        <v>299</v>
      </c>
    </row>
    <row r="8" spans="1:10" s="340" customFormat="1" ht="24" customHeight="1">
      <c r="A8" s="703"/>
      <c r="B8" s="704"/>
      <c r="C8" s="711" t="s">
        <v>300</v>
      </c>
      <c r="D8" s="713" t="s">
        <v>25</v>
      </c>
      <c r="E8" s="712"/>
      <c r="F8" s="709" t="s">
        <v>301</v>
      </c>
      <c r="G8" s="710"/>
      <c r="H8" s="707"/>
      <c r="I8" s="714" t="s">
        <v>302</v>
      </c>
      <c r="J8" s="708"/>
    </row>
    <row r="9" spans="1:10" s="340" customFormat="1" ht="24" customHeight="1">
      <c r="A9" s="703"/>
      <c r="B9" s="704"/>
      <c r="C9" s="711"/>
      <c r="D9" s="714" t="s">
        <v>303</v>
      </c>
      <c r="E9" s="714" t="s">
        <v>304</v>
      </c>
      <c r="F9" s="714" t="s">
        <v>24</v>
      </c>
      <c r="G9" s="708" t="s">
        <v>25</v>
      </c>
      <c r="H9" s="708"/>
      <c r="I9" s="715"/>
      <c r="J9" s="708"/>
    </row>
    <row r="10" spans="1:10" s="340" customFormat="1" ht="48.75" customHeight="1">
      <c r="A10" s="705"/>
      <c r="B10" s="706"/>
      <c r="C10" s="712"/>
      <c r="D10" s="717"/>
      <c r="E10" s="716"/>
      <c r="F10" s="716"/>
      <c r="G10" s="339" t="s">
        <v>305</v>
      </c>
      <c r="H10" s="339" t="s">
        <v>306</v>
      </c>
      <c r="I10" s="716"/>
      <c r="J10" s="708"/>
    </row>
    <row r="11" spans="1:11" ht="14.25" customHeight="1">
      <c r="A11" s="718" t="s">
        <v>307</v>
      </c>
      <c r="B11" s="719"/>
      <c r="C11" s="341">
        <v>1</v>
      </c>
      <c r="D11" s="341">
        <v>2</v>
      </c>
      <c r="E11" s="341">
        <v>3</v>
      </c>
      <c r="F11" s="341">
        <v>4</v>
      </c>
      <c r="G11" s="341">
        <v>5</v>
      </c>
      <c r="H11" s="341">
        <v>6</v>
      </c>
      <c r="I11" s="341">
        <v>7</v>
      </c>
      <c r="J11" s="341">
        <v>8</v>
      </c>
      <c r="K11" s="340"/>
    </row>
    <row r="12" spans="1:11" ht="24" customHeight="1">
      <c r="A12" s="718" t="s">
        <v>308</v>
      </c>
      <c r="B12" s="719"/>
      <c r="C12" s="342">
        <f>C13+C14</f>
        <v>0</v>
      </c>
      <c r="D12" s="342">
        <f aca="true" t="shared" si="0" ref="D12:J12">D13+D14</f>
        <v>0</v>
      </c>
      <c r="E12" s="342">
        <f t="shared" si="0"/>
        <v>0</v>
      </c>
      <c r="F12" s="342">
        <f>F13+F14</f>
        <v>0</v>
      </c>
      <c r="G12" s="342">
        <f t="shared" si="0"/>
        <v>0</v>
      </c>
      <c r="H12" s="342">
        <f t="shared" si="0"/>
        <v>0</v>
      </c>
      <c r="I12" s="342">
        <f t="shared" si="0"/>
        <v>0</v>
      </c>
      <c r="J12" s="342">
        <f t="shared" si="0"/>
        <v>0</v>
      </c>
      <c r="K12" s="340"/>
    </row>
    <row r="13" spans="1:11" ht="38.25" customHeight="1">
      <c r="A13" s="343" t="s">
        <v>29</v>
      </c>
      <c r="B13" s="344" t="s">
        <v>309</v>
      </c>
      <c r="C13" s="345">
        <f>D13+E13</f>
        <v>0</v>
      </c>
      <c r="D13" s="345">
        <v>0</v>
      </c>
      <c r="E13" s="345">
        <v>0</v>
      </c>
      <c r="F13" s="345">
        <f>G13+H13</f>
        <v>0</v>
      </c>
      <c r="G13" s="345">
        <v>0</v>
      </c>
      <c r="H13" s="346">
        <v>0</v>
      </c>
      <c r="I13" s="346">
        <v>0</v>
      </c>
      <c r="J13" s="346">
        <v>0</v>
      </c>
      <c r="K13" s="340"/>
    </row>
    <row r="14" spans="1:11" ht="38.25" customHeight="1">
      <c r="A14" s="347" t="s">
        <v>33</v>
      </c>
      <c r="B14" s="344" t="s">
        <v>199</v>
      </c>
      <c r="C14" s="345">
        <f>SUM(C15:C22)</f>
        <v>0</v>
      </c>
      <c r="D14" s="345">
        <f aca="true" t="shared" si="1" ref="D14:J14">SUM(D15:D22)</f>
        <v>0</v>
      </c>
      <c r="E14" s="345">
        <f t="shared" si="1"/>
        <v>0</v>
      </c>
      <c r="F14" s="345">
        <f>SUM(F15:F22)</f>
        <v>0</v>
      </c>
      <c r="G14" s="345">
        <f t="shared" si="1"/>
        <v>0</v>
      </c>
      <c r="H14" s="345">
        <f t="shared" si="1"/>
        <v>0</v>
      </c>
      <c r="I14" s="345">
        <f t="shared" si="1"/>
        <v>0</v>
      </c>
      <c r="J14" s="345">
        <f t="shared" si="1"/>
        <v>0</v>
      </c>
      <c r="K14" s="340"/>
    </row>
    <row r="15" spans="1:10" ht="38.25" customHeight="1">
      <c r="A15" s="348">
        <v>1</v>
      </c>
      <c r="B15" s="349" t="s">
        <v>310</v>
      </c>
      <c r="C15" s="345">
        <f>D15+E15</f>
        <v>0</v>
      </c>
      <c r="D15" s="345"/>
      <c r="E15" s="345"/>
      <c r="F15" s="345">
        <f>G15+H15</f>
        <v>0</v>
      </c>
      <c r="G15" s="345"/>
      <c r="H15" s="346"/>
      <c r="I15" s="346"/>
      <c r="J15" s="346"/>
    </row>
    <row r="16" spans="1:10" ht="38.25" customHeight="1">
      <c r="A16" s="348">
        <v>2</v>
      </c>
      <c r="B16" s="349" t="s">
        <v>311</v>
      </c>
      <c r="C16" s="345">
        <f aca="true" t="shared" si="2" ref="C16:C21">D16+E16</f>
        <v>0</v>
      </c>
      <c r="D16" s="345"/>
      <c r="E16" s="345"/>
      <c r="F16" s="345">
        <f aca="true" t="shared" si="3" ref="F16:F21">G16+H16</f>
        <v>0</v>
      </c>
      <c r="G16" s="345"/>
      <c r="H16" s="346"/>
      <c r="I16" s="346"/>
      <c r="J16" s="346"/>
    </row>
    <row r="17" spans="1:10" ht="38.25" customHeight="1">
      <c r="A17" s="348">
        <v>3</v>
      </c>
      <c r="B17" s="349" t="s">
        <v>312</v>
      </c>
      <c r="C17" s="345">
        <f t="shared" si="2"/>
        <v>0</v>
      </c>
      <c r="D17" s="345"/>
      <c r="E17" s="345"/>
      <c r="F17" s="345">
        <f t="shared" si="3"/>
        <v>0</v>
      </c>
      <c r="G17" s="345"/>
      <c r="H17" s="346"/>
      <c r="I17" s="346"/>
      <c r="J17" s="346"/>
    </row>
    <row r="18" spans="1:10" ht="38.25" customHeight="1">
      <c r="A18" s="348">
        <v>4</v>
      </c>
      <c r="B18" s="349" t="s">
        <v>313</v>
      </c>
      <c r="C18" s="345">
        <f t="shared" si="2"/>
        <v>0</v>
      </c>
      <c r="D18" s="345"/>
      <c r="E18" s="345"/>
      <c r="F18" s="345">
        <f t="shared" si="3"/>
        <v>0</v>
      </c>
      <c r="G18" s="345"/>
      <c r="H18" s="346"/>
      <c r="I18" s="346"/>
      <c r="J18" s="346"/>
    </row>
    <row r="19" spans="1:10" ht="38.25" customHeight="1">
      <c r="A19" s="348">
        <v>5</v>
      </c>
      <c r="B19" s="349" t="s">
        <v>314</v>
      </c>
      <c r="C19" s="345">
        <f t="shared" si="2"/>
        <v>0</v>
      </c>
      <c r="D19" s="345"/>
      <c r="E19" s="345"/>
      <c r="F19" s="345">
        <f t="shared" si="3"/>
        <v>0</v>
      </c>
      <c r="G19" s="345"/>
      <c r="H19" s="346"/>
      <c r="I19" s="346"/>
      <c r="J19" s="346"/>
    </row>
    <row r="20" spans="1:10" ht="38.25" customHeight="1">
      <c r="A20" s="348">
        <v>6</v>
      </c>
      <c r="B20" s="349" t="s">
        <v>315</v>
      </c>
      <c r="C20" s="345">
        <f t="shared" si="2"/>
        <v>0</v>
      </c>
      <c r="D20" s="345"/>
      <c r="E20" s="345"/>
      <c r="F20" s="345">
        <f t="shared" si="3"/>
        <v>0</v>
      </c>
      <c r="G20" s="345"/>
      <c r="H20" s="346"/>
      <c r="I20" s="346"/>
      <c r="J20" s="346"/>
    </row>
    <row r="21" spans="1:10" ht="38.25" customHeight="1">
      <c r="A21" s="348">
        <v>7</v>
      </c>
      <c r="B21" s="349" t="s">
        <v>316</v>
      </c>
      <c r="C21" s="345">
        <f t="shared" si="2"/>
        <v>0</v>
      </c>
      <c r="D21" s="345"/>
      <c r="E21" s="345"/>
      <c r="F21" s="345">
        <f t="shared" si="3"/>
        <v>0</v>
      </c>
      <c r="G21" s="345"/>
      <c r="H21" s="346"/>
      <c r="I21" s="346"/>
      <c r="J21" s="346"/>
    </row>
    <row r="22" spans="1:10" ht="24" customHeight="1">
      <c r="A22" s="350" t="s">
        <v>317</v>
      </c>
      <c r="B22" s="351" t="s">
        <v>317</v>
      </c>
      <c r="C22" s="345"/>
      <c r="D22" s="345"/>
      <c r="E22" s="345"/>
      <c r="F22" s="345"/>
      <c r="G22" s="345"/>
      <c r="H22" s="346"/>
      <c r="I22" s="346"/>
      <c r="J22" s="346"/>
    </row>
    <row r="23" spans="1:10" ht="21" customHeight="1">
      <c r="A23" s="352"/>
      <c r="B23" s="722" t="s">
        <v>322</v>
      </c>
      <c r="C23" s="722"/>
      <c r="D23" s="353"/>
      <c r="E23" s="353"/>
      <c r="F23" s="353"/>
      <c r="G23" s="723" t="s">
        <v>321</v>
      </c>
      <c r="H23" s="723"/>
      <c r="I23" s="723"/>
      <c r="J23" s="723"/>
    </row>
    <row r="24" spans="1:10" ht="39" customHeight="1">
      <c r="A24" s="352"/>
      <c r="B24" s="724" t="s">
        <v>174</v>
      </c>
      <c r="C24" s="724"/>
      <c r="D24" s="354"/>
      <c r="E24" s="354"/>
      <c r="F24" s="354"/>
      <c r="G24" s="725" t="s">
        <v>104</v>
      </c>
      <c r="H24" s="726"/>
      <c r="I24" s="726"/>
      <c r="J24" s="726"/>
    </row>
    <row r="25" spans="2:10" ht="12.75">
      <c r="B25" s="727"/>
      <c r="C25" s="727"/>
      <c r="G25" s="727"/>
      <c r="H25" s="727"/>
      <c r="I25" s="727"/>
      <c r="J25" s="727"/>
    </row>
    <row r="30" spans="2:10" ht="15.75">
      <c r="B30" s="720" t="s">
        <v>175</v>
      </c>
      <c r="C30" s="720"/>
      <c r="D30" s="337"/>
      <c r="E30" s="337"/>
      <c r="F30" s="337"/>
      <c r="G30" s="720" t="s">
        <v>111</v>
      </c>
      <c r="H30" s="720"/>
      <c r="I30" s="720"/>
      <c r="J30" s="720"/>
    </row>
    <row r="32" ht="12.75" hidden="1"/>
    <row r="33" spans="1:11" s="291" customFormat="1" ht="13.5" hidden="1">
      <c r="A33" s="355" t="s">
        <v>105</v>
      </c>
      <c r="K33" s="356"/>
    </row>
    <row r="34" spans="1:15" s="291" customFormat="1" ht="15" customHeight="1" hidden="1">
      <c r="A34" s="293"/>
      <c r="B34" s="721" t="s">
        <v>318</v>
      </c>
      <c r="C34" s="721"/>
      <c r="D34" s="721"/>
      <c r="E34" s="721"/>
      <c r="F34" s="721"/>
      <c r="G34" s="721"/>
      <c r="H34" s="721"/>
      <c r="I34" s="721"/>
      <c r="J34" s="721"/>
      <c r="K34" s="357"/>
      <c r="L34" s="358"/>
      <c r="M34" s="358"/>
      <c r="N34" s="358"/>
      <c r="O34" s="358"/>
    </row>
    <row r="35" spans="2:11" s="291" customFormat="1" ht="12.75" hidden="1">
      <c r="B35" s="334" t="s">
        <v>319</v>
      </c>
      <c r="K35" s="356"/>
    </row>
    <row r="36" ht="12.75" hidden="1">
      <c r="B36" s="359" t="s">
        <v>320</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2" customWidth="1"/>
    <col min="2" max="2" width="21.140625" style="362" customWidth="1"/>
    <col min="3" max="3" width="17.00390625" style="362" customWidth="1"/>
    <col min="4" max="4" width="12.7109375" style="362" customWidth="1"/>
    <col min="5" max="5" width="11.57421875" style="362" customWidth="1"/>
    <col min="6" max="9" width="12.7109375" style="362" customWidth="1"/>
    <col min="10" max="10" width="12.140625" style="362" customWidth="1"/>
    <col min="11" max="11" width="9.140625" style="362" customWidth="1"/>
    <col min="12" max="12" width="11.7109375" style="362" customWidth="1"/>
    <col min="13" max="16384" width="9.140625" style="362" customWidth="1"/>
  </cols>
  <sheetData>
    <row r="1" spans="1:14" ht="32.25" customHeight="1">
      <c r="A1" s="728" t="s">
        <v>323</v>
      </c>
      <c r="B1" s="728"/>
      <c r="C1" s="728"/>
      <c r="D1" s="452" t="s">
        <v>324</v>
      </c>
      <c r="E1" s="452"/>
      <c r="F1" s="452"/>
      <c r="G1" s="452"/>
      <c r="H1" s="452"/>
      <c r="I1" s="452"/>
      <c r="J1" s="729" t="s">
        <v>325</v>
      </c>
      <c r="K1" s="729"/>
      <c r="L1" s="729"/>
      <c r="M1" s="361"/>
      <c r="N1" s="361"/>
    </row>
    <row r="2" spans="1:14" ht="15.75" customHeight="1">
      <c r="A2" s="730" t="s">
        <v>326</v>
      </c>
      <c r="B2" s="730"/>
      <c r="C2" s="730"/>
      <c r="D2" s="452"/>
      <c r="E2" s="452"/>
      <c r="F2" s="452"/>
      <c r="G2" s="452"/>
      <c r="H2" s="452"/>
      <c r="I2" s="452"/>
      <c r="J2" s="731" t="s">
        <v>327</v>
      </c>
      <c r="K2" s="731"/>
      <c r="L2" s="731"/>
      <c r="M2" s="363"/>
      <c r="N2" s="363"/>
    </row>
    <row r="3" spans="1:14" ht="15.75" customHeight="1">
      <c r="A3" s="728" t="s">
        <v>293</v>
      </c>
      <c r="B3" s="728"/>
      <c r="C3" s="728"/>
      <c r="D3" s="452"/>
      <c r="E3" s="452"/>
      <c r="F3" s="452"/>
      <c r="G3" s="452"/>
      <c r="H3" s="452"/>
      <c r="I3" s="452"/>
      <c r="J3" s="731" t="s">
        <v>328</v>
      </c>
      <c r="K3" s="731"/>
      <c r="L3" s="731"/>
      <c r="M3" s="363"/>
      <c r="N3" s="363"/>
    </row>
    <row r="4" spans="1:14" ht="15.75" customHeight="1">
      <c r="A4" s="364" t="s">
        <v>329</v>
      </c>
      <c r="B4" s="364"/>
      <c r="C4" s="360"/>
      <c r="D4" s="360"/>
      <c r="E4" s="360"/>
      <c r="F4" s="360"/>
      <c r="G4" s="360"/>
      <c r="H4" s="360"/>
      <c r="I4" s="360"/>
      <c r="J4" s="732" t="s">
        <v>10</v>
      </c>
      <c r="K4" s="732"/>
      <c r="L4" s="732"/>
      <c r="M4" s="365"/>
      <c r="N4" s="365"/>
    </row>
    <row r="5" spans="1:13" ht="15.75">
      <c r="A5" s="364"/>
      <c r="B5" s="364"/>
      <c r="C5" s="360"/>
      <c r="D5" s="360"/>
      <c r="E5" s="360"/>
      <c r="F5" s="360"/>
      <c r="G5" s="360"/>
      <c r="H5" s="360"/>
      <c r="I5" s="360"/>
      <c r="J5" s="733" t="s">
        <v>11</v>
      </c>
      <c r="K5" s="733"/>
      <c r="L5" s="733"/>
      <c r="M5" s="360"/>
    </row>
    <row r="6" spans="1:13" ht="15.75">
      <c r="A6" s="734" t="s">
        <v>184</v>
      </c>
      <c r="B6" s="734"/>
      <c r="C6" s="735" t="s">
        <v>330</v>
      </c>
      <c r="D6" s="736" t="s">
        <v>331</v>
      </c>
      <c r="E6" s="736"/>
      <c r="F6" s="736"/>
      <c r="G6" s="736"/>
      <c r="H6" s="736"/>
      <c r="I6" s="736"/>
      <c r="J6" s="734" t="s">
        <v>332</v>
      </c>
      <c r="K6" s="734"/>
      <c r="L6" s="734"/>
      <c r="M6" s="360"/>
    </row>
    <row r="7" spans="1:13" ht="15.75" customHeight="1">
      <c r="A7" s="734"/>
      <c r="B7" s="734"/>
      <c r="C7" s="735"/>
      <c r="D7" s="736" t="s">
        <v>25</v>
      </c>
      <c r="E7" s="736"/>
      <c r="F7" s="736"/>
      <c r="G7" s="736"/>
      <c r="H7" s="736"/>
      <c r="I7" s="736"/>
      <c r="J7" s="734"/>
      <c r="K7" s="734"/>
      <c r="L7" s="734"/>
      <c r="M7" s="364"/>
    </row>
    <row r="8" spans="1:12" s="367" customFormat="1" ht="31.5" customHeight="1">
      <c r="A8" s="734"/>
      <c r="B8" s="734"/>
      <c r="C8" s="735"/>
      <c r="D8" s="734" t="s">
        <v>333</v>
      </c>
      <c r="E8" s="734" t="s">
        <v>334</v>
      </c>
      <c r="F8" s="734"/>
      <c r="G8" s="734"/>
      <c r="H8" s="734"/>
      <c r="I8" s="734"/>
      <c r="J8" s="734"/>
      <c r="K8" s="734"/>
      <c r="L8" s="734"/>
    </row>
    <row r="9" spans="1:12" s="367" customFormat="1" ht="15.75" customHeight="1">
      <c r="A9" s="734"/>
      <c r="B9" s="734"/>
      <c r="C9" s="735"/>
      <c r="D9" s="734"/>
      <c r="E9" s="734" t="s">
        <v>335</v>
      </c>
      <c r="F9" s="734" t="s">
        <v>25</v>
      </c>
      <c r="G9" s="734"/>
      <c r="H9" s="734"/>
      <c r="I9" s="734"/>
      <c r="J9" s="734" t="s">
        <v>25</v>
      </c>
      <c r="K9" s="734"/>
      <c r="L9" s="734"/>
    </row>
    <row r="10" spans="1:12" s="367" customFormat="1" ht="72" customHeight="1">
      <c r="A10" s="734"/>
      <c r="B10" s="734"/>
      <c r="C10" s="735"/>
      <c r="D10" s="734"/>
      <c r="E10" s="734"/>
      <c r="F10" s="366" t="s">
        <v>336</v>
      </c>
      <c r="G10" s="366" t="s">
        <v>337</v>
      </c>
      <c r="H10" s="366" t="s">
        <v>338</v>
      </c>
      <c r="I10" s="366" t="s">
        <v>339</v>
      </c>
      <c r="J10" s="366" t="s">
        <v>340</v>
      </c>
      <c r="K10" s="366" t="s">
        <v>341</v>
      </c>
      <c r="L10" s="366" t="s">
        <v>342</v>
      </c>
    </row>
    <row r="11" spans="1:12" ht="13.5" customHeight="1">
      <c r="A11" s="737" t="s">
        <v>343</v>
      </c>
      <c r="B11" s="738"/>
      <c r="C11" s="368">
        <v>1</v>
      </c>
      <c r="D11" s="368" t="s">
        <v>55</v>
      </c>
      <c r="E11" s="368" t="s">
        <v>57</v>
      </c>
      <c r="F11" s="368" t="s">
        <v>83</v>
      </c>
      <c r="G11" s="368" t="s">
        <v>95</v>
      </c>
      <c r="H11" s="368" t="s">
        <v>205</v>
      </c>
      <c r="I11" s="368" t="s">
        <v>143</v>
      </c>
      <c r="J11" s="368" t="s">
        <v>208</v>
      </c>
      <c r="K11" s="368" t="s">
        <v>344</v>
      </c>
      <c r="L11" s="368" t="s">
        <v>345</v>
      </c>
    </row>
    <row r="12" spans="1:12" ht="28.5" customHeight="1">
      <c r="A12" s="739" t="s">
        <v>24</v>
      </c>
      <c r="B12" s="740"/>
      <c r="C12" s="369">
        <f>C13+C14</f>
        <v>23</v>
      </c>
      <c r="D12" s="369">
        <f aca="true" t="shared" si="0" ref="D12:L12">D13+D14</f>
        <v>0</v>
      </c>
      <c r="E12" s="369">
        <f>E13+E14</f>
        <v>21</v>
      </c>
      <c r="F12" s="369">
        <f t="shared" si="0"/>
        <v>5</v>
      </c>
      <c r="G12" s="369">
        <f t="shared" si="0"/>
        <v>15</v>
      </c>
      <c r="H12" s="369">
        <f t="shared" si="0"/>
        <v>1</v>
      </c>
      <c r="I12" s="369">
        <f t="shared" si="0"/>
        <v>0</v>
      </c>
      <c r="J12" s="369">
        <f t="shared" si="0"/>
        <v>1</v>
      </c>
      <c r="K12" s="369">
        <f t="shared" si="0"/>
        <v>19</v>
      </c>
      <c r="L12" s="369">
        <f t="shared" si="0"/>
        <v>1</v>
      </c>
    </row>
    <row r="13" spans="1:12" ht="20.25" customHeight="1">
      <c r="A13" s="370" t="s">
        <v>29</v>
      </c>
      <c r="B13" s="371" t="s">
        <v>198</v>
      </c>
      <c r="C13" s="372">
        <f>D13+E13</f>
        <v>2</v>
      </c>
      <c r="D13" s="373">
        <v>0</v>
      </c>
      <c r="E13" s="372">
        <f>F13+G13+H13+I13</f>
        <v>2</v>
      </c>
      <c r="F13" s="373">
        <v>1</v>
      </c>
      <c r="G13" s="373">
        <v>1</v>
      </c>
      <c r="H13" s="373">
        <v>0</v>
      </c>
      <c r="I13" s="373"/>
      <c r="J13" s="373"/>
      <c r="K13" s="373">
        <v>2</v>
      </c>
      <c r="L13" s="373"/>
    </row>
    <row r="14" spans="1:12" ht="20.25" customHeight="1">
      <c r="A14" s="374" t="s">
        <v>33</v>
      </c>
      <c r="B14" s="371" t="s">
        <v>199</v>
      </c>
      <c r="C14" s="372">
        <f>SUM(C15:C23)</f>
        <v>21</v>
      </c>
      <c r="D14" s="373">
        <f>SUM(D15:D23)</f>
        <v>0</v>
      </c>
      <c r="E14" s="372">
        <f aca="true" t="shared" si="1" ref="E14:L14">SUM(E15:E23)</f>
        <v>19</v>
      </c>
      <c r="F14" s="373">
        <f>SUM(F15:F23)</f>
        <v>4</v>
      </c>
      <c r="G14" s="373">
        <f>SUM(G15:G23)</f>
        <v>14</v>
      </c>
      <c r="H14" s="373">
        <f>SUM(H15:H23)</f>
        <v>1</v>
      </c>
      <c r="I14" s="373">
        <f t="shared" si="1"/>
        <v>0</v>
      </c>
      <c r="J14" s="373">
        <f t="shared" si="1"/>
        <v>1</v>
      </c>
      <c r="K14" s="373">
        <f t="shared" si="1"/>
        <v>17</v>
      </c>
      <c r="L14" s="373">
        <f t="shared" si="1"/>
        <v>1</v>
      </c>
    </row>
    <row r="15" spans="1:12" ht="39" customHeight="1">
      <c r="A15" s="368" t="s">
        <v>39</v>
      </c>
      <c r="B15" s="375" t="s">
        <v>310</v>
      </c>
      <c r="C15" s="372">
        <v>3</v>
      </c>
      <c r="D15" s="373">
        <v>0</v>
      </c>
      <c r="E15" s="372">
        <f aca="true" t="shared" si="2" ref="E15:E22">F15+G15+H15+I15</f>
        <v>3</v>
      </c>
      <c r="F15" s="373">
        <v>3</v>
      </c>
      <c r="G15" s="373">
        <v>0</v>
      </c>
      <c r="H15" s="373">
        <v>0</v>
      </c>
      <c r="I15" s="373">
        <v>0</v>
      </c>
      <c r="J15" s="373">
        <v>0</v>
      </c>
      <c r="K15" s="373">
        <v>3</v>
      </c>
      <c r="L15" s="373">
        <v>0</v>
      </c>
    </row>
    <row r="16" spans="1:12" ht="39" customHeight="1">
      <c r="A16" s="368" t="s">
        <v>55</v>
      </c>
      <c r="B16" s="375" t="s">
        <v>311</v>
      </c>
      <c r="C16" s="372">
        <v>2</v>
      </c>
      <c r="D16" s="373">
        <v>0</v>
      </c>
      <c r="E16" s="372">
        <f t="shared" si="2"/>
        <v>2</v>
      </c>
      <c r="F16" s="373">
        <v>0</v>
      </c>
      <c r="G16" s="373">
        <v>2</v>
      </c>
      <c r="H16" s="373">
        <v>0</v>
      </c>
      <c r="I16" s="373">
        <v>0</v>
      </c>
      <c r="J16" s="373">
        <v>0</v>
      </c>
      <c r="K16" s="373">
        <v>2</v>
      </c>
      <c r="L16" s="373">
        <v>0</v>
      </c>
    </row>
    <row r="17" spans="1:12" ht="39" customHeight="1">
      <c r="A17" s="368" t="s">
        <v>57</v>
      </c>
      <c r="B17" s="375" t="s">
        <v>356</v>
      </c>
      <c r="C17" s="372">
        <v>1</v>
      </c>
      <c r="D17" s="373">
        <v>0</v>
      </c>
      <c r="E17" s="372">
        <f t="shared" si="2"/>
        <v>1</v>
      </c>
      <c r="F17" s="373">
        <v>0</v>
      </c>
      <c r="G17" s="373">
        <v>0</v>
      </c>
      <c r="H17" s="373">
        <v>1</v>
      </c>
      <c r="I17" s="373">
        <v>0</v>
      </c>
      <c r="J17" s="373">
        <v>0</v>
      </c>
      <c r="K17" s="373">
        <v>1</v>
      </c>
      <c r="L17" s="373">
        <v>0</v>
      </c>
    </row>
    <row r="18" spans="1:12" ht="39" customHeight="1">
      <c r="A18" s="368" t="s">
        <v>83</v>
      </c>
      <c r="B18" s="375" t="s">
        <v>346</v>
      </c>
      <c r="C18" s="372">
        <v>0</v>
      </c>
      <c r="D18" s="373">
        <v>0</v>
      </c>
      <c r="E18" s="372">
        <f t="shared" si="2"/>
        <v>0</v>
      </c>
      <c r="F18" s="373">
        <v>0</v>
      </c>
      <c r="G18" s="373">
        <v>0</v>
      </c>
      <c r="H18" s="373">
        <v>0</v>
      </c>
      <c r="I18" s="373">
        <v>0</v>
      </c>
      <c r="J18" s="373">
        <v>0</v>
      </c>
      <c r="K18" s="373">
        <v>0</v>
      </c>
      <c r="L18" s="373">
        <v>0</v>
      </c>
    </row>
    <row r="19" spans="1:12" ht="39" customHeight="1">
      <c r="A19" s="368" t="s">
        <v>95</v>
      </c>
      <c r="B19" s="375" t="s">
        <v>347</v>
      </c>
      <c r="C19" s="372">
        <v>3</v>
      </c>
      <c r="D19" s="373"/>
      <c r="E19" s="372">
        <f t="shared" si="2"/>
        <v>3</v>
      </c>
      <c r="F19" s="373">
        <v>1</v>
      </c>
      <c r="G19" s="373">
        <v>2</v>
      </c>
      <c r="H19" s="373">
        <v>0</v>
      </c>
      <c r="I19" s="373">
        <v>0</v>
      </c>
      <c r="J19" s="373">
        <v>0</v>
      </c>
      <c r="K19" s="373">
        <v>2</v>
      </c>
      <c r="L19" s="373">
        <v>1</v>
      </c>
    </row>
    <row r="20" spans="1:12" ht="39" customHeight="1">
      <c r="A20" s="368" t="s">
        <v>205</v>
      </c>
      <c r="B20" s="386" t="s">
        <v>348</v>
      </c>
      <c r="C20" s="372">
        <v>11</v>
      </c>
      <c r="D20" s="373">
        <v>0</v>
      </c>
      <c r="E20" s="372">
        <f t="shared" si="2"/>
        <v>9</v>
      </c>
      <c r="F20" s="373">
        <v>0</v>
      </c>
      <c r="G20" s="373">
        <v>9</v>
      </c>
      <c r="H20" s="373">
        <v>0</v>
      </c>
      <c r="I20" s="373">
        <v>0</v>
      </c>
      <c r="J20" s="373">
        <v>1</v>
      </c>
      <c r="K20" s="373">
        <v>8</v>
      </c>
      <c r="L20" s="373">
        <v>0</v>
      </c>
    </row>
    <row r="21" spans="1:12" ht="39" customHeight="1">
      <c r="A21" s="368" t="s">
        <v>143</v>
      </c>
      <c r="B21" s="386" t="s">
        <v>349</v>
      </c>
      <c r="C21" s="372">
        <v>1</v>
      </c>
      <c r="D21" s="373">
        <v>0</v>
      </c>
      <c r="E21" s="372">
        <f t="shared" si="2"/>
        <v>1</v>
      </c>
      <c r="F21" s="373">
        <v>0</v>
      </c>
      <c r="G21" s="373">
        <v>1</v>
      </c>
      <c r="H21" s="373">
        <v>0</v>
      </c>
      <c r="I21" s="373">
        <v>0</v>
      </c>
      <c r="J21" s="373">
        <v>0</v>
      </c>
      <c r="K21" s="373">
        <v>1</v>
      </c>
      <c r="L21" s="373">
        <v>0</v>
      </c>
    </row>
    <row r="22" spans="1:12" ht="39" customHeight="1">
      <c r="A22" s="368" t="s">
        <v>208</v>
      </c>
      <c r="B22" s="375" t="s">
        <v>350</v>
      </c>
      <c r="C22" s="372"/>
      <c r="D22" s="373"/>
      <c r="E22" s="372">
        <f t="shared" si="2"/>
        <v>0</v>
      </c>
      <c r="F22" s="373"/>
      <c r="G22" s="373"/>
      <c r="H22" s="373"/>
      <c r="I22" s="373"/>
      <c r="J22" s="373"/>
      <c r="K22" s="373"/>
      <c r="L22" s="373"/>
    </row>
    <row r="23" spans="1:12" ht="18.75" customHeight="1">
      <c r="A23" s="368" t="s">
        <v>317</v>
      </c>
      <c r="B23" s="376" t="s">
        <v>317</v>
      </c>
      <c r="C23" s="373"/>
      <c r="D23" s="373"/>
      <c r="E23" s="373"/>
      <c r="F23" s="373"/>
      <c r="G23" s="373"/>
      <c r="H23" s="373"/>
      <c r="I23" s="373"/>
      <c r="J23" s="373"/>
      <c r="K23" s="373"/>
      <c r="L23" s="373"/>
    </row>
    <row r="24" spans="1:12" ht="18.75" customHeight="1">
      <c r="A24" s="741" t="s">
        <v>257</v>
      </c>
      <c r="B24" s="741"/>
      <c r="C24" s="377"/>
      <c r="D24" s="377"/>
      <c r="E24" s="377"/>
      <c r="F24" s="377"/>
      <c r="G24" s="377"/>
      <c r="H24" s="377"/>
      <c r="I24" s="377"/>
      <c r="J24" s="377"/>
      <c r="K24" s="377"/>
      <c r="L24" s="377"/>
    </row>
    <row r="25" spans="1:12" ht="47.25" customHeight="1">
      <c r="A25" s="378"/>
      <c r="B25" s="742" t="s">
        <v>357</v>
      </c>
      <c r="C25" s="743"/>
      <c r="D25" s="743"/>
      <c r="E25" s="743"/>
      <c r="F25" s="743"/>
      <c r="G25" s="743"/>
      <c r="H25" s="377"/>
      <c r="I25" s="377"/>
      <c r="J25" s="377"/>
      <c r="K25" s="377"/>
      <c r="L25" s="377"/>
    </row>
    <row r="26" spans="1:12" ht="16.5" customHeight="1">
      <c r="A26" s="748" t="s">
        <v>351</v>
      </c>
      <c r="B26" s="748"/>
      <c r="C26" s="748"/>
      <c r="D26" s="748"/>
      <c r="E26" s="379"/>
      <c r="F26" s="379"/>
      <c r="G26" s="379"/>
      <c r="H26" s="749" t="s">
        <v>352</v>
      </c>
      <c r="I26" s="750"/>
      <c r="J26" s="750"/>
      <c r="K26" s="750"/>
      <c r="L26" s="750"/>
    </row>
    <row r="27" spans="1:12" ht="33.75" customHeight="1">
      <c r="A27" s="751" t="s">
        <v>174</v>
      </c>
      <c r="B27" s="751"/>
      <c r="C27" s="751"/>
      <c r="D27" s="751"/>
      <c r="E27" s="379"/>
      <c r="F27" s="379"/>
      <c r="G27" s="379"/>
      <c r="H27" s="751" t="s">
        <v>104</v>
      </c>
      <c r="I27" s="752"/>
      <c r="J27" s="752"/>
      <c r="K27" s="752"/>
      <c r="L27" s="752"/>
    </row>
    <row r="28" spans="1:12" ht="16.5" customHeight="1">
      <c r="A28" s="753"/>
      <c r="B28" s="753"/>
      <c r="C28" s="753"/>
      <c r="D28" s="753"/>
      <c r="E28" s="381"/>
      <c r="F28" s="381"/>
      <c r="G28" s="381"/>
      <c r="H28" s="754"/>
      <c r="I28" s="754"/>
      <c r="J28" s="754"/>
      <c r="K28" s="754"/>
      <c r="L28" s="754"/>
    </row>
    <row r="29" spans="2:12" ht="15.75">
      <c r="B29" s="381"/>
      <c r="C29" s="381"/>
      <c r="D29" s="381"/>
      <c r="E29" s="381"/>
      <c r="F29" s="381"/>
      <c r="G29" s="381"/>
      <c r="H29" s="380"/>
      <c r="I29" s="382"/>
      <c r="J29" s="382"/>
      <c r="K29" s="382"/>
      <c r="L29" s="382"/>
    </row>
    <row r="30" spans="2:12" ht="15.75">
      <c r="B30" s="381"/>
      <c r="C30" s="381"/>
      <c r="D30" s="381"/>
      <c r="E30" s="381"/>
      <c r="F30" s="381"/>
      <c r="G30" s="381"/>
      <c r="H30" s="380"/>
      <c r="I30" s="380"/>
      <c r="J30" s="380"/>
      <c r="K30" s="382"/>
      <c r="L30" s="382"/>
    </row>
    <row r="31" spans="2:12" ht="15.75">
      <c r="B31" s="381"/>
      <c r="C31" s="381"/>
      <c r="D31" s="381"/>
      <c r="E31" s="381"/>
      <c r="F31" s="381"/>
      <c r="G31" s="381"/>
      <c r="H31" s="380"/>
      <c r="I31" s="380"/>
      <c r="J31" s="380"/>
      <c r="K31" s="382"/>
      <c r="L31" s="382"/>
    </row>
    <row r="32" spans="2:12" ht="15.75">
      <c r="B32" s="381"/>
      <c r="C32" s="381"/>
      <c r="D32" s="381"/>
      <c r="E32" s="381"/>
      <c r="F32" s="381"/>
      <c r="G32" s="381"/>
      <c r="H32" s="380"/>
      <c r="I32" s="380"/>
      <c r="J32" s="380"/>
      <c r="K32" s="382"/>
      <c r="L32" s="382"/>
    </row>
    <row r="33" spans="1:12" ht="15.75">
      <c r="A33" s="744" t="s">
        <v>175</v>
      </c>
      <c r="B33" s="744"/>
      <c r="C33" s="744"/>
      <c r="D33" s="744"/>
      <c r="E33" s="381"/>
      <c r="F33" s="381"/>
      <c r="G33" s="381"/>
      <c r="H33" s="745" t="s">
        <v>111</v>
      </c>
      <c r="I33" s="745"/>
      <c r="J33" s="745"/>
      <c r="K33" s="745"/>
      <c r="L33" s="745"/>
    </row>
    <row r="34" spans="2:10" ht="22.5" customHeight="1" hidden="1">
      <c r="B34" s="381"/>
      <c r="C34" s="381"/>
      <c r="D34" s="381"/>
      <c r="E34" s="381"/>
      <c r="F34" s="381"/>
      <c r="G34" s="381"/>
      <c r="H34" s="381"/>
      <c r="I34" s="381"/>
      <c r="J34" s="381"/>
    </row>
    <row r="35" spans="1:10" ht="15.75" hidden="1">
      <c r="A35" s="383" t="s">
        <v>105</v>
      </c>
      <c r="B35" s="381"/>
      <c r="C35" s="381"/>
      <c r="D35" s="381"/>
      <c r="E35" s="381"/>
      <c r="F35" s="381"/>
      <c r="G35" s="381"/>
      <c r="H35" s="381"/>
      <c r="I35" s="381"/>
      <c r="J35" s="381"/>
    </row>
    <row r="36" spans="2:12" ht="15.75" customHeight="1" hidden="1">
      <c r="B36" s="746" t="s">
        <v>353</v>
      </c>
      <c r="C36" s="746"/>
      <c r="D36" s="746"/>
      <c r="E36" s="746"/>
      <c r="F36" s="746"/>
      <c r="G36" s="746"/>
      <c r="H36" s="746"/>
      <c r="I36" s="746"/>
      <c r="J36" s="746"/>
      <c r="K36" s="746"/>
      <c r="L36" s="746"/>
    </row>
    <row r="37" spans="1:12" ht="16.5" customHeight="1" hidden="1">
      <c r="A37" s="384"/>
      <c r="B37" s="747" t="s">
        <v>354</v>
      </c>
      <c r="C37" s="747"/>
      <c r="D37" s="747"/>
      <c r="E37" s="747"/>
      <c r="F37" s="747"/>
      <c r="G37" s="747"/>
      <c r="H37" s="747"/>
      <c r="I37" s="747"/>
      <c r="J37" s="747"/>
      <c r="K37" s="747"/>
      <c r="L37" s="747"/>
    </row>
    <row r="38" ht="15.75" hidden="1">
      <c r="B38" s="385" t="s">
        <v>355</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140625" defaultRowHeight="12.75"/>
  <cols>
    <col min="1" max="1" width="26.8515625" style="0" customWidth="1"/>
    <col min="2" max="2" width="75.57421875" style="0" customWidth="1"/>
  </cols>
  <sheetData>
    <row r="2" spans="1:2" ht="62.25" customHeight="1">
      <c r="A2" s="755" t="s">
        <v>374</v>
      </c>
      <c r="B2" s="755"/>
    </row>
    <row r="3" spans="1:2" ht="22.5" customHeight="1">
      <c r="A3" s="411" t="s">
        <v>375</v>
      </c>
      <c r="B3" s="415" t="s">
        <v>382</v>
      </c>
    </row>
    <row r="4" spans="1:2" ht="22.5" customHeight="1">
      <c r="A4" s="411" t="s">
        <v>376</v>
      </c>
      <c r="B4" s="412" t="s">
        <v>5</v>
      </c>
    </row>
    <row r="5" spans="1:2" ht="22.5" customHeight="1">
      <c r="A5" s="411" t="s">
        <v>255</v>
      </c>
      <c r="B5" s="413" t="s">
        <v>175</v>
      </c>
    </row>
    <row r="6" spans="1:2" ht="22.5" customHeight="1">
      <c r="A6" s="411" t="s">
        <v>377</v>
      </c>
      <c r="B6" s="413" t="s">
        <v>368</v>
      </c>
    </row>
    <row r="7" spans="1:2" ht="22.5" customHeight="1">
      <c r="A7" s="411" t="s">
        <v>378</v>
      </c>
      <c r="B7" s="413" t="s">
        <v>358</v>
      </c>
    </row>
    <row r="8" spans="1:2" ht="12.75">
      <c r="A8" s="414" t="s">
        <v>379</v>
      </c>
      <c r="B8" s="416" t="s">
        <v>383</v>
      </c>
    </row>
    <row r="10" spans="1:2" ht="62.25" customHeight="1">
      <c r="A10" s="756" t="s">
        <v>380</v>
      </c>
      <c r="B10" s="756"/>
    </row>
    <row r="11" spans="1:2" ht="12.75">
      <c r="A11" s="757" t="s">
        <v>381</v>
      </c>
      <c r="B11" s="757"/>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2" t="s">
        <v>61</v>
      </c>
      <c r="B1" s="453"/>
      <c r="C1" s="453"/>
    </row>
    <row r="2" spans="1:3" ht="21.75" customHeight="1">
      <c r="A2" s="454" t="s">
        <v>62</v>
      </c>
      <c r="B2" s="455"/>
      <c r="C2" s="52" t="s">
        <v>63</v>
      </c>
    </row>
    <row r="3" spans="1:3" ht="12.75" customHeight="1">
      <c r="A3" s="456" t="s">
        <v>64</v>
      </c>
      <c r="B3" s="457"/>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7" t="s">
        <v>112</v>
      </c>
      <c r="B1" s="447"/>
      <c r="C1" s="1"/>
      <c r="D1" s="448" t="s">
        <v>1</v>
      </c>
      <c r="E1" s="448"/>
      <c r="F1" s="448"/>
      <c r="G1" s="448"/>
      <c r="H1" s="448"/>
      <c r="I1" s="448"/>
      <c r="J1" s="448"/>
      <c r="K1" s="448"/>
      <c r="L1" s="6"/>
      <c r="M1" s="83" t="s">
        <v>2</v>
      </c>
      <c r="N1" s="4"/>
      <c r="O1" s="4"/>
    </row>
    <row r="2" spans="1:17" ht="16.5" customHeight="1">
      <c r="A2" s="1" t="s">
        <v>3</v>
      </c>
      <c r="B2" s="1"/>
      <c r="C2" s="1"/>
      <c r="D2" s="448" t="s">
        <v>113</v>
      </c>
      <c r="E2" s="448"/>
      <c r="F2" s="448"/>
      <c r="G2" s="448"/>
      <c r="H2" s="448"/>
      <c r="I2" s="448"/>
      <c r="J2" s="448"/>
      <c r="K2" s="448"/>
      <c r="L2" s="8"/>
      <c r="M2" s="445" t="s">
        <v>5</v>
      </c>
      <c r="N2" s="445"/>
      <c r="O2" s="445"/>
      <c r="Q2" s="3"/>
    </row>
    <row r="3" spans="1:17" ht="16.5" customHeight="1">
      <c r="A3" s="1" t="s">
        <v>6</v>
      </c>
      <c r="B3" s="1"/>
      <c r="C3" s="1"/>
      <c r="D3" s="451" t="s">
        <v>114</v>
      </c>
      <c r="E3" s="451"/>
      <c r="F3" s="451"/>
      <c r="G3" s="451"/>
      <c r="H3" s="451"/>
      <c r="I3" s="451"/>
      <c r="J3" s="451"/>
      <c r="K3" s="451"/>
      <c r="L3" s="6"/>
      <c r="M3" s="83" t="s">
        <v>8</v>
      </c>
      <c r="N3" s="4"/>
      <c r="O3" s="4"/>
      <c r="Q3" s="5"/>
    </row>
    <row r="4" spans="1:17" ht="16.5" customHeight="1">
      <c r="A4" s="6" t="s">
        <v>9</v>
      </c>
      <c r="B4" s="6"/>
      <c r="C4" s="7"/>
      <c r="D4" s="8"/>
      <c r="E4" s="8"/>
      <c r="F4" s="7"/>
      <c r="G4" s="9"/>
      <c r="H4" s="9"/>
      <c r="I4" s="9"/>
      <c r="J4" s="7"/>
      <c r="K4" s="8"/>
      <c r="L4" s="8"/>
      <c r="M4" s="445" t="s">
        <v>10</v>
      </c>
      <c r="N4" s="445"/>
      <c r="O4" s="445"/>
      <c r="Q4" s="5"/>
    </row>
    <row r="5" spans="1:17" ht="16.5" customHeight="1">
      <c r="A5" s="10"/>
      <c r="B5" s="7"/>
      <c r="C5" s="7"/>
      <c r="D5" s="7"/>
      <c r="E5" s="7"/>
      <c r="F5" s="11"/>
      <c r="G5" s="12"/>
      <c r="H5" s="12"/>
      <c r="I5" s="12"/>
      <c r="J5" s="11"/>
      <c r="K5" s="13"/>
      <c r="L5" s="13"/>
      <c r="M5" s="13" t="s">
        <v>11</v>
      </c>
      <c r="N5" s="4"/>
      <c r="O5" s="4"/>
      <c r="Q5" s="5"/>
    </row>
    <row r="6" spans="1:17" ht="18.75" customHeight="1">
      <c r="A6" s="426" t="s">
        <v>12</v>
      </c>
      <c r="B6" s="427"/>
      <c r="C6" s="432" t="s">
        <v>13</v>
      </c>
      <c r="D6" s="434" t="s">
        <v>14</v>
      </c>
      <c r="E6" s="435"/>
      <c r="F6" s="435"/>
      <c r="G6" s="435"/>
      <c r="H6" s="435"/>
      <c r="I6" s="435"/>
      <c r="J6" s="435"/>
      <c r="K6" s="435"/>
      <c r="L6" s="435"/>
      <c r="M6" s="435"/>
      <c r="N6" s="435"/>
      <c r="O6" s="436"/>
      <c r="Q6" s="5"/>
    </row>
    <row r="7" spans="1:17" ht="20.25" customHeight="1">
      <c r="A7" s="428"/>
      <c r="B7" s="429"/>
      <c r="C7" s="433"/>
      <c r="D7" s="437" t="s">
        <v>15</v>
      </c>
      <c r="E7" s="439" t="s">
        <v>16</v>
      </c>
      <c r="F7" s="440"/>
      <c r="G7" s="441"/>
      <c r="H7" s="424" t="s">
        <v>17</v>
      </c>
      <c r="I7" s="424" t="s">
        <v>18</v>
      </c>
      <c r="J7" s="424" t="s">
        <v>19</v>
      </c>
      <c r="K7" s="424" t="s">
        <v>20</v>
      </c>
      <c r="L7" s="424" t="s">
        <v>21</v>
      </c>
      <c r="M7" s="424" t="s">
        <v>22</v>
      </c>
      <c r="N7" s="424" t="s">
        <v>115</v>
      </c>
      <c r="O7" s="424" t="s">
        <v>23</v>
      </c>
      <c r="P7" s="5"/>
      <c r="Q7" s="5"/>
    </row>
    <row r="8" spans="1:17" ht="19.5" customHeight="1">
      <c r="A8" s="428"/>
      <c r="B8" s="429"/>
      <c r="C8" s="433"/>
      <c r="D8" s="437"/>
      <c r="E8" s="442" t="s">
        <v>24</v>
      </c>
      <c r="F8" s="443" t="s">
        <v>25</v>
      </c>
      <c r="G8" s="444"/>
      <c r="H8" s="424"/>
      <c r="I8" s="424"/>
      <c r="J8" s="424"/>
      <c r="K8" s="424"/>
      <c r="L8" s="424"/>
      <c r="M8" s="424"/>
      <c r="N8" s="424"/>
      <c r="O8" s="424"/>
      <c r="P8" s="84"/>
      <c r="Q8" s="85"/>
    </row>
    <row r="9" spans="1:17" ht="39.75" customHeight="1">
      <c r="A9" s="430"/>
      <c r="B9" s="431"/>
      <c r="C9" s="433"/>
      <c r="D9" s="438"/>
      <c r="E9" s="425"/>
      <c r="F9" s="14" t="s">
        <v>26</v>
      </c>
      <c r="G9" s="16" t="s">
        <v>27</v>
      </c>
      <c r="H9" s="425"/>
      <c r="I9" s="425"/>
      <c r="J9" s="425"/>
      <c r="K9" s="425"/>
      <c r="L9" s="425"/>
      <c r="M9" s="425"/>
      <c r="N9" s="425"/>
      <c r="O9" s="425"/>
      <c r="P9" s="15"/>
      <c r="Q9" s="15"/>
    </row>
    <row r="10" spans="1:17" s="19" customFormat="1" ht="11.25" customHeight="1">
      <c r="A10" s="420" t="s">
        <v>28</v>
      </c>
      <c r="B10" s="421"/>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8" t="s">
        <v>58</v>
      </c>
      <c r="K27" s="458"/>
      <c r="L27" s="458"/>
      <c r="M27" s="458"/>
    </row>
    <row r="28" spans="1:13" s="4" customFormat="1" ht="17.25" customHeight="1" hidden="1">
      <c r="A28" s="38"/>
      <c r="B28" s="13" t="s">
        <v>116</v>
      </c>
      <c r="C28" s="39"/>
      <c r="D28" s="39"/>
      <c r="E28" s="39"/>
      <c r="F28" s="40"/>
      <c r="G28" s="41"/>
      <c r="H28" s="41"/>
      <c r="J28" s="422"/>
      <c r="K28" s="422"/>
      <c r="L28" s="422"/>
      <c r="M28" s="422"/>
    </row>
    <row r="29" spans="1:15" s="5" customFormat="1" ht="21.75" customHeight="1" hidden="1">
      <c r="A29" s="97"/>
      <c r="B29" s="13" t="s">
        <v>117</v>
      </c>
      <c r="C29" s="13"/>
      <c r="D29" s="13"/>
      <c r="E29" s="13"/>
      <c r="F29" s="13"/>
      <c r="G29" s="13"/>
      <c r="H29" s="13"/>
      <c r="I29" s="459"/>
      <c r="J29" s="459"/>
      <c r="K29" s="459"/>
      <c r="L29" s="459"/>
      <c r="M29" s="459"/>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9"/>
      <c r="B31" s="419"/>
      <c r="C31" s="44"/>
      <c r="D31" s="44"/>
      <c r="E31" s="44"/>
      <c r="I31" s="45"/>
      <c r="J31" s="45"/>
    </row>
    <row r="32" spans="1:10" s="5" customFormat="1" ht="21.75" customHeight="1">
      <c r="A32" s="419"/>
      <c r="B32" s="419"/>
      <c r="C32" s="44"/>
      <c r="D32" s="44"/>
      <c r="E32" s="44"/>
      <c r="F32" s="5" t="s">
        <v>59</v>
      </c>
      <c r="I32" s="423"/>
      <c r="J32" s="423"/>
    </row>
    <row r="33" spans="1:10" s="5" customFormat="1" ht="21.75" customHeight="1">
      <c r="A33" s="46"/>
      <c r="B33" s="18"/>
      <c r="C33" s="44"/>
      <c r="D33" s="44" t="s">
        <v>59</v>
      </c>
      <c r="E33" s="44"/>
      <c r="I33" s="419"/>
      <c r="J33" s="419"/>
    </row>
    <row r="34" s="5" customFormat="1" ht="19.5" customHeight="1">
      <c r="A34" s="47"/>
    </row>
    <row r="35" spans="1:13" ht="24" customHeight="1">
      <c r="A35" s="418"/>
      <c r="B35" s="418"/>
      <c r="C35" s="5"/>
      <c r="D35" s="5"/>
      <c r="E35" s="5"/>
      <c r="F35" s="5"/>
      <c r="G35" s="5"/>
      <c r="H35" s="5"/>
      <c r="I35" s="418"/>
      <c r="J35" s="418"/>
      <c r="K35" s="5"/>
      <c r="L35" s="5"/>
      <c r="M35" s="5"/>
    </row>
    <row r="36" spans="1:13" ht="17.25" customHeight="1">
      <c r="A36" s="417"/>
      <c r="B36" s="417"/>
      <c r="C36" s="5"/>
      <c r="D36" s="5"/>
      <c r="E36" s="5"/>
      <c r="F36" s="5"/>
      <c r="G36" s="5"/>
      <c r="H36" s="5"/>
      <c r="I36" s="417"/>
      <c r="J36" s="417"/>
      <c r="K36" s="5"/>
      <c r="L36" s="5"/>
      <c r="M36" s="5"/>
    </row>
    <row r="37" spans="1:13" ht="17.25" customHeight="1">
      <c r="A37" s="417"/>
      <c r="B37" s="417"/>
      <c r="C37" s="5"/>
      <c r="D37" s="5"/>
      <c r="E37" s="5"/>
      <c r="F37" s="5"/>
      <c r="G37" s="5"/>
      <c r="H37" s="5"/>
      <c r="I37" s="417"/>
      <c r="J37" s="417"/>
      <c r="K37" s="5"/>
      <c r="L37" s="5"/>
      <c r="M37" s="5"/>
    </row>
    <row r="38" spans="1:13" ht="17.25" customHeight="1">
      <c r="A38" s="417"/>
      <c r="B38" s="417"/>
      <c r="C38" s="5"/>
      <c r="D38" s="5"/>
      <c r="E38" s="5"/>
      <c r="F38" s="5"/>
      <c r="G38" s="5"/>
      <c r="H38" s="5"/>
      <c r="I38" s="417"/>
      <c r="J38" s="417"/>
      <c r="K38" s="5"/>
      <c r="L38" s="5"/>
      <c r="M38" s="5"/>
    </row>
    <row r="39" spans="1:13" ht="17.25" customHeight="1">
      <c r="A39" s="417"/>
      <c r="B39" s="417"/>
      <c r="C39" s="5"/>
      <c r="D39" s="5"/>
      <c r="E39" s="5"/>
      <c r="F39" s="5"/>
      <c r="G39" s="5"/>
      <c r="H39" s="5"/>
      <c r="I39" s="417"/>
      <c r="J39" s="417"/>
      <c r="K39" s="5"/>
      <c r="L39" s="5"/>
      <c r="M39" s="5"/>
    </row>
    <row r="40" spans="1:13" ht="15">
      <c r="A40" s="47"/>
      <c r="B40" s="5"/>
      <c r="C40" s="5"/>
      <c r="D40" s="5"/>
      <c r="E40" s="5"/>
      <c r="F40" s="5"/>
      <c r="G40" s="5"/>
      <c r="H40" s="5"/>
      <c r="I40" s="417"/>
      <c r="J40" s="417"/>
      <c r="K40" s="5"/>
      <c r="L40" s="5"/>
      <c r="M40" s="5"/>
    </row>
    <row r="41" spans="1:13" ht="15">
      <c r="A41" s="47"/>
      <c r="B41" s="5"/>
      <c r="C41" s="5"/>
      <c r="D41" s="5"/>
      <c r="E41" s="5"/>
      <c r="F41" s="5"/>
      <c r="G41" s="5"/>
      <c r="H41" s="5"/>
      <c r="I41" s="15"/>
      <c r="J41" s="15"/>
      <c r="K41" s="5"/>
      <c r="L41" s="5"/>
      <c r="M41" s="5"/>
    </row>
    <row r="42" spans="1:13" ht="17.25">
      <c r="A42" s="47"/>
      <c r="B42" s="418"/>
      <c r="C42" s="418"/>
      <c r="D42" s="418"/>
      <c r="E42" s="418"/>
      <c r="F42" s="418"/>
      <c r="G42" s="48"/>
      <c r="H42" s="48"/>
      <c r="I42" s="5"/>
      <c r="J42" s="5"/>
      <c r="K42" s="5"/>
      <c r="L42" s="5"/>
      <c r="M42" s="5"/>
    </row>
    <row r="43" spans="1:13" ht="15.75">
      <c r="A43" s="47"/>
      <c r="B43" s="417"/>
      <c r="C43" s="417"/>
      <c r="D43" s="417"/>
      <c r="E43" s="417"/>
      <c r="F43" s="417"/>
      <c r="G43" s="15"/>
      <c r="H43" s="15"/>
      <c r="I43" s="5"/>
      <c r="J43" s="5"/>
      <c r="K43" s="49"/>
      <c r="L43" s="49"/>
      <c r="M43" s="49"/>
    </row>
    <row r="44" spans="1:13" ht="15">
      <c r="A44" s="47"/>
      <c r="B44" s="417"/>
      <c r="C44" s="417"/>
      <c r="D44" s="417"/>
      <c r="E44" s="417"/>
      <c r="F44" s="417"/>
      <c r="G44" s="15"/>
      <c r="H44" s="15"/>
      <c r="I44" s="5"/>
      <c r="J44" s="5"/>
      <c r="K44" s="5"/>
      <c r="L44" s="5"/>
      <c r="M44" s="5"/>
    </row>
    <row r="45" spans="1:13" ht="15">
      <c r="A45" s="47"/>
      <c r="B45" s="417"/>
      <c r="C45" s="417"/>
      <c r="D45" s="417"/>
      <c r="E45" s="417"/>
      <c r="F45" s="417"/>
      <c r="G45" s="15"/>
      <c r="H45" s="15"/>
      <c r="I45" s="5"/>
      <c r="J45" s="5"/>
      <c r="K45" s="5"/>
      <c r="L45" s="5"/>
      <c r="M45" s="5"/>
    </row>
    <row r="46" spans="1:13" ht="15">
      <c r="A46" s="47"/>
      <c r="B46" s="417"/>
      <c r="C46" s="417"/>
      <c r="D46" s="417"/>
      <c r="E46" s="417"/>
      <c r="F46" s="41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2" t="s">
        <v>118</v>
      </c>
      <c r="B1" s="453"/>
      <c r="C1" s="453"/>
    </row>
    <row r="2" spans="1:3" ht="28.5" customHeight="1">
      <c r="A2" s="454" t="s">
        <v>62</v>
      </c>
      <c r="B2" s="455"/>
      <c r="C2" s="99" t="s">
        <v>119</v>
      </c>
    </row>
    <row r="3" spans="1:3" s="101" customFormat="1" ht="11.25" customHeight="1">
      <c r="A3" s="460" t="s">
        <v>64</v>
      </c>
      <c r="B3" s="461"/>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91" t="s">
        <v>132</v>
      </c>
      <c r="B1" s="491"/>
      <c r="C1" s="106"/>
      <c r="D1" s="107" t="s">
        <v>133</v>
      </c>
      <c r="E1" s="107"/>
      <c r="F1" s="107"/>
      <c r="G1" s="107"/>
      <c r="H1" s="107"/>
      <c r="I1" s="107"/>
      <c r="J1" s="108"/>
      <c r="K1" s="109"/>
      <c r="L1" s="110" t="s">
        <v>2</v>
      </c>
      <c r="M1" s="109"/>
      <c r="N1" s="108"/>
      <c r="O1" s="108"/>
      <c r="P1" s="108"/>
    </row>
    <row r="2" spans="1:16" ht="16.5" customHeight="1">
      <c r="A2" s="492" t="s">
        <v>3</v>
      </c>
      <c r="B2" s="492"/>
      <c r="C2" s="492"/>
      <c r="D2" s="493" t="s">
        <v>4</v>
      </c>
      <c r="E2" s="493"/>
      <c r="F2" s="493"/>
      <c r="G2" s="493"/>
      <c r="H2" s="493"/>
      <c r="I2" s="493"/>
      <c r="J2" s="107"/>
      <c r="K2" s="112"/>
      <c r="L2" s="477" t="s">
        <v>5</v>
      </c>
      <c r="M2" s="477"/>
      <c r="N2" s="477"/>
      <c r="O2" s="108"/>
      <c r="P2" s="113"/>
    </row>
    <row r="3" spans="1:16" ht="16.5" customHeight="1">
      <c r="A3" s="492" t="s">
        <v>6</v>
      </c>
      <c r="B3" s="492"/>
      <c r="C3" s="108"/>
      <c r="D3" s="494" t="s">
        <v>7</v>
      </c>
      <c r="E3" s="494"/>
      <c r="F3" s="494"/>
      <c r="G3" s="494"/>
      <c r="H3" s="494"/>
      <c r="I3" s="494"/>
      <c r="J3" s="114"/>
      <c r="K3" s="109"/>
      <c r="L3" s="110" t="s">
        <v>8</v>
      </c>
      <c r="M3" s="109"/>
      <c r="N3" s="108"/>
      <c r="O3" s="108"/>
      <c r="P3" s="115"/>
    </row>
    <row r="4" spans="1:16" ht="16.5" customHeight="1">
      <c r="A4" s="109" t="s">
        <v>9</v>
      </c>
      <c r="B4" s="109"/>
      <c r="C4" s="116"/>
      <c r="D4" s="112"/>
      <c r="E4" s="112"/>
      <c r="F4" s="116"/>
      <c r="G4" s="117"/>
      <c r="H4" s="117"/>
      <c r="I4" s="117"/>
      <c r="J4" s="116"/>
      <c r="K4" s="112"/>
      <c r="L4" s="477" t="s">
        <v>10</v>
      </c>
      <c r="M4" s="477"/>
      <c r="N4" s="477"/>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8" t="s">
        <v>12</v>
      </c>
      <c r="B6" s="479"/>
      <c r="C6" s="484" t="s">
        <v>13</v>
      </c>
      <c r="D6" s="485" t="s">
        <v>135</v>
      </c>
      <c r="E6" s="486"/>
      <c r="F6" s="486"/>
      <c r="G6" s="486"/>
      <c r="H6" s="486"/>
      <c r="I6" s="486"/>
      <c r="J6" s="486"/>
      <c r="K6" s="486"/>
      <c r="L6" s="486"/>
      <c r="M6" s="486"/>
      <c r="N6" s="487"/>
      <c r="O6" s="108"/>
      <c r="P6" s="115"/>
    </row>
    <row r="7" spans="1:16" ht="27" customHeight="1">
      <c r="A7" s="480"/>
      <c r="B7" s="481"/>
      <c r="C7" s="484"/>
      <c r="D7" s="470" t="s">
        <v>136</v>
      </c>
      <c r="E7" s="488" t="s">
        <v>137</v>
      </c>
      <c r="F7" s="489"/>
      <c r="G7" s="490"/>
      <c r="H7" s="470" t="s">
        <v>138</v>
      </c>
      <c r="I7" s="470" t="s">
        <v>18</v>
      </c>
      <c r="J7" s="470" t="s">
        <v>139</v>
      </c>
      <c r="K7" s="470" t="s">
        <v>20</v>
      </c>
      <c r="L7" s="470" t="s">
        <v>21</v>
      </c>
      <c r="M7" s="470" t="s">
        <v>22</v>
      </c>
      <c r="N7" s="472" t="s">
        <v>23</v>
      </c>
      <c r="O7" s="115"/>
      <c r="P7" s="115"/>
    </row>
    <row r="8" spans="1:16" ht="18" customHeight="1">
      <c r="A8" s="480"/>
      <c r="B8" s="481"/>
      <c r="C8" s="484"/>
      <c r="D8" s="470"/>
      <c r="E8" s="473" t="s">
        <v>24</v>
      </c>
      <c r="F8" s="474" t="s">
        <v>25</v>
      </c>
      <c r="G8" s="475"/>
      <c r="H8" s="470"/>
      <c r="I8" s="470"/>
      <c r="J8" s="470"/>
      <c r="K8" s="470"/>
      <c r="L8" s="470"/>
      <c r="M8" s="470"/>
      <c r="N8" s="472"/>
      <c r="O8" s="476"/>
      <c r="P8" s="476"/>
    </row>
    <row r="9" spans="1:16" ht="26.25" customHeight="1">
      <c r="A9" s="482"/>
      <c r="B9" s="483"/>
      <c r="C9" s="484"/>
      <c r="D9" s="471"/>
      <c r="E9" s="471"/>
      <c r="F9" s="122" t="s">
        <v>140</v>
      </c>
      <c r="G9" s="123" t="s">
        <v>141</v>
      </c>
      <c r="H9" s="471"/>
      <c r="I9" s="471"/>
      <c r="J9" s="471"/>
      <c r="K9" s="471"/>
      <c r="L9" s="471"/>
      <c r="M9" s="471"/>
      <c r="N9" s="472"/>
      <c r="O9" s="124"/>
      <c r="P9" s="124"/>
    </row>
    <row r="10" spans="1:16" s="127" customFormat="1" ht="11.25" customHeight="1">
      <c r="A10" s="465" t="s">
        <v>28</v>
      </c>
      <c r="B10" s="466"/>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7" t="s">
        <v>58</v>
      </c>
      <c r="K28" s="467"/>
      <c r="L28" s="467"/>
      <c r="M28" s="467"/>
      <c r="O28" s="141"/>
      <c r="P28" s="141"/>
      <c r="Q28" s="141"/>
      <c r="R28" s="141"/>
      <c r="S28" s="141"/>
      <c r="T28" s="141"/>
      <c r="U28" s="141"/>
      <c r="V28" s="141"/>
      <c r="W28" s="141"/>
    </row>
    <row r="29" spans="1:16" s="148" customFormat="1" ht="21.75" customHeight="1">
      <c r="A29" s="147"/>
      <c r="B29" s="115"/>
      <c r="C29" s="115"/>
      <c r="D29" s="115"/>
      <c r="E29" s="115"/>
      <c r="F29" s="115"/>
      <c r="G29" s="115"/>
      <c r="H29" s="115"/>
      <c r="I29" s="468"/>
      <c r="J29" s="468"/>
      <c r="K29" s="115"/>
      <c r="L29" s="115"/>
      <c r="M29" s="115"/>
      <c r="N29" s="115"/>
      <c r="O29" s="115"/>
      <c r="P29" s="115"/>
    </row>
    <row r="30" spans="1:10" s="148" customFormat="1" ht="21.75" customHeight="1">
      <c r="A30" s="464"/>
      <c r="B30" s="464"/>
      <c r="C30" s="149"/>
      <c r="D30" s="149"/>
      <c r="E30" s="149"/>
      <c r="I30" s="464"/>
      <c r="J30" s="464"/>
    </row>
    <row r="31" spans="1:10" s="148" customFormat="1" ht="21.75" customHeight="1">
      <c r="A31" s="464"/>
      <c r="B31" s="464"/>
      <c r="C31" s="149"/>
      <c r="D31" s="149"/>
      <c r="E31" s="149"/>
      <c r="F31" s="148" t="s">
        <v>59</v>
      </c>
      <c r="I31" s="469"/>
      <c r="J31" s="469"/>
    </row>
    <row r="32" spans="1:10" s="148" customFormat="1" ht="21.75" customHeight="1">
      <c r="A32" s="150"/>
      <c r="B32" s="151"/>
      <c r="C32" s="149"/>
      <c r="D32" s="149" t="s">
        <v>59</v>
      </c>
      <c r="E32" s="149"/>
      <c r="I32" s="464"/>
      <c r="J32" s="464"/>
    </row>
    <row r="33" s="148" customFormat="1" ht="19.5" customHeight="1">
      <c r="A33" s="152"/>
    </row>
    <row r="34" spans="1:13" ht="24" customHeight="1">
      <c r="A34" s="463"/>
      <c r="B34" s="463"/>
      <c r="C34" s="148"/>
      <c r="D34" s="148"/>
      <c r="E34" s="148"/>
      <c r="F34" s="148"/>
      <c r="G34" s="148"/>
      <c r="H34" s="148"/>
      <c r="I34" s="463"/>
      <c r="J34" s="463"/>
      <c r="K34" s="148"/>
      <c r="L34" s="148"/>
      <c r="M34" s="148"/>
    </row>
    <row r="35" spans="1:13" ht="17.25" customHeight="1">
      <c r="A35" s="462"/>
      <c r="B35" s="462"/>
      <c r="C35" s="148"/>
      <c r="D35" s="148"/>
      <c r="E35" s="148"/>
      <c r="F35" s="148"/>
      <c r="G35" s="148"/>
      <c r="H35" s="148"/>
      <c r="I35" s="462"/>
      <c r="J35" s="462"/>
      <c r="K35" s="148"/>
      <c r="L35" s="148"/>
      <c r="M35" s="148"/>
    </row>
    <row r="36" spans="1:13" ht="17.25" customHeight="1">
      <c r="A36" s="462"/>
      <c r="B36" s="462"/>
      <c r="C36" s="148"/>
      <c r="D36" s="148"/>
      <c r="E36" s="148"/>
      <c r="F36" s="148"/>
      <c r="G36" s="148"/>
      <c r="H36" s="148"/>
      <c r="I36" s="462"/>
      <c r="J36" s="462"/>
      <c r="K36" s="148"/>
      <c r="L36" s="148"/>
      <c r="M36" s="148"/>
    </row>
    <row r="37" spans="1:13" ht="17.25" customHeight="1">
      <c r="A37" s="462"/>
      <c r="B37" s="462"/>
      <c r="C37" s="148"/>
      <c r="D37" s="148"/>
      <c r="E37" s="148"/>
      <c r="F37" s="148"/>
      <c r="G37" s="148"/>
      <c r="H37" s="148"/>
      <c r="I37" s="462"/>
      <c r="J37" s="462"/>
      <c r="K37" s="148"/>
      <c r="L37" s="148"/>
      <c r="M37" s="148"/>
    </row>
    <row r="38" spans="1:13" ht="17.25" customHeight="1">
      <c r="A38" s="462"/>
      <c r="B38" s="462"/>
      <c r="C38" s="148"/>
      <c r="D38" s="148"/>
      <c r="E38" s="148"/>
      <c r="F38" s="148"/>
      <c r="G38" s="148"/>
      <c r="H38" s="148"/>
      <c r="I38" s="462"/>
      <c r="J38" s="462"/>
      <c r="K38" s="148"/>
      <c r="L38" s="148"/>
      <c r="M38" s="148"/>
    </row>
    <row r="39" spans="1:13" ht="15">
      <c r="A39" s="152"/>
      <c r="B39" s="148"/>
      <c r="C39" s="148"/>
      <c r="D39" s="148"/>
      <c r="E39" s="148"/>
      <c r="F39" s="148"/>
      <c r="G39" s="148"/>
      <c r="H39" s="148"/>
      <c r="I39" s="462"/>
      <c r="J39" s="462"/>
      <c r="K39" s="148"/>
      <c r="L39" s="148"/>
      <c r="M39" s="148"/>
    </row>
    <row r="40" spans="1:13" ht="15">
      <c r="A40" s="152"/>
      <c r="B40" s="148"/>
      <c r="C40" s="148"/>
      <c r="D40" s="148"/>
      <c r="E40" s="148"/>
      <c r="F40" s="148"/>
      <c r="G40" s="148"/>
      <c r="H40" s="148"/>
      <c r="I40" s="153"/>
      <c r="J40" s="153"/>
      <c r="K40" s="148"/>
      <c r="L40" s="148"/>
      <c r="M40" s="148"/>
    </row>
    <row r="41" spans="1:13" ht="17.25">
      <c r="A41" s="152"/>
      <c r="B41" s="463"/>
      <c r="C41" s="463"/>
      <c r="D41" s="463"/>
      <c r="E41" s="463"/>
      <c r="F41" s="463"/>
      <c r="G41" s="154"/>
      <c r="H41" s="154"/>
      <c r="I41" s="148"/>
      <c r="J41" s="148"/>
      <c r="K41" s="148"/>
      <c r="L41" s="148"/>
      <c r="M41" s="148"/>
    </row>
    <row r="42" spans="1:13" ht="15.75">
      <c r="A42" s="152"/>
      <c r="B42" s="462"/>
      <c r="C42" s="462"/>
      <c r="D42" s="462"/>
      <c r="E42" s="462"/>
      <c r="F42" s="462"/>
      <c r="G42" s="153"/>
      <c r="H42" s="153"/>
      <c r="I42" s="148"/>
      <c r="J42" s="148"/>
      <c r="K42" s="155"/>
      <c r="L42" s="155"/>
      <c r="M42" s="155"/>
    </row>
    <row r="43" spans="1:13" ht="15">
      <c r="A43" s="152"/>
      <c r="B43" s="462"/>
      <c r="C43" s="462"/>
      <c r="D43" s="462"/>
      <c r="E43" s="462"/>
      <c r="F43" s="462"/>
      <c r="G43" s="153"/>
      <c r="H43" s="153"/>
      <c r="I43" s="148"/>
      <c r="J43" s="148"/>
      <c r="K43" s="148"/>
      <c r="L43" s="148"/>
      <c r="M43" s="148"/>
    </row>
    <row r="44" spans="1:13" ht="15">
      <c r="A44" s="152"/>
      <c r="B44" s="462"/>
      <c r="C44" s="462"/>
      <c r="D44" s="462"/>
      <c r="E44" s="462"/>
      <c r="F44" s="462"/>
      <c r="G44" s="153"/>
      <c r="H44" s="153"/>
      <c r="I44" s="148"/>
      <c r="J44" s="148"/>
      <c r="K44" s="148"/>
      <c r="L44" s="148"/>
      <c r="M44" s="148"/>
    </row>
    <row r="45" spans="1:13" ht="15">
      <c r="A45" s="152"/>
      <c r="B45" s="462"/>
      <c r="C45" s="462"/>
      <c r="D45" s="462"/>
      <c r="E45" s="462"/>
      <c r="F45" s="462"/>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5" t="s">
        <v>145</v>
      </c>
      <c r="B1" s="496"/>
      <c r="C1" s="496"/>
    </row>
    <row r="2" spans="1:3" ht="21.75" customHeight="1">
      <c r="A2" s="497" t="s">
        <v>62</v>
      </c>
      <c r="B2" s="498"/>
      <c r="C2" s="157" t="s">
        <v>146</v>
      </c>
    </row>
    <row r="3" spans="1:3" ht="12.75" customHeight="1">
      <c r="A3" s="499" t="s">
        <v>64</v>
      </c>
      <c r="B3" s="500"/>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2" t="s">
        <v>149</v>
      </c>
      <c r="B1" s="492"/>
      <c r="C1" s="176"/>
      <c r="D1" s="493" t="s">
        <v>133</v>
      </c>
      <c r="E1" s="493"/>
      <c r="F1" s="493"/>
      <c r="G1" s="493"/>
      <c r="H1" s="493"/>
      <c r="I1" s="493"/>
      <c r="J1" s="493"/>
      <c r="K1" s="493"/>
      <c r="L1" s="109"/>
      <c r="M1" s="110" t="s">
        <v>150</v>
      </c>
      <c r="N1" s="108"/>
      <c r="O1" s="108"/>
      <c r="P1" s="108"/>
      <c r="Q1" s="108"/>
    </row>
    <row r="2" spans="1:17" ht="23.25" customHeight="1">
      <c r="A2" s="492" t="s">
        <v>3</v>
      </c>
      <c r="B2" s="492"/>
      <c r="C2" s="492"/>
      <c r="D2" s="493" t="s">
        <v>113</v>
      </c>
      <c r="E2" s="493"/>
      <c r="F2" s="493"/>
      <c r="G2" s="493"/>
      <c r="H2" s="493"/>
      <c r="I2" s="493"/>
      <c r="J2" s="493"/>
      <c r="K2" s="493"/>
      <c r="L2" s="112"/>
      <c r="M2" s="112" t="s">
        <v>5</v>
      </c>
      <c r="N2" s="108"/>
      <c r="O2" s="108"/>
      <c r="P2" s="108"/>
      <c r="Q2" s="113"/>
    </row>
    <row r="3" spans="1:17" ht="23.25" customHeight="1">
      <c r="A3" s="492" t="s">
        <v>6</v>
      </c>
      <c r="B3" s="492"/>
      <c r="C3" s="108"/>
      <c r="D3" s="494" t="s">
        <v>114</v>
      </c>
      <c r="E3" s="494"/>
      <c r="F3" s="494"/>
      <c r="G3" s="494"/>
      <c r="H3" s="494"/>
      <c r="I3" s="494"/>
      <c r="J3" s="494"/>
      <c r="K3" s="494"/>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8" t="s">
        <v>12</v>
      </c>
      <c r="B6" s="479"/>
      <c r="C6" s="485" t="s">
        <v>13</v>
      </c>
      <c r="D6" s="485" t="s">
        <v>14</v>
      </c>
      <c r="E6" s="486"/>
      <c r="F6" s="486"/>
      <c r="G6" s="486"/>
      <c r="H6" s="486"/>
      <c r="I6" s="486"/>
      <c r="J6" s="486"/>
      <c r="K6" s="486"/>
      <c r="L6" s="486"/>
      <c r="M6" s="486"/>
      <c r="N6" s="486"/>
      <c r="O6" s="487"/>
      <c r="P6" s="108"/>
      <c r="Q6" s="115"/>
    </row>
    <row r="7" spans="1:17" ht="23.25" customHeight="1">
      <c r="A7" s="480"/>
      <c r="B7" s="481"/>
      <c r="C7" s="484"/>
      <c r="D7" s="503" t="s">
        <v>15</v>
      </c>
      <c r="E7" s="488" t="s">
        <v>16</v>
      </c>
      <c r="F7" s="489"/>
      <c r="G7" s="490"/>
      <c r="H7" s="470" t="s">
        <v>17</v>
      </c>
      <c r="I7" s="470" t="s">
        <v>18</v>
      </c>
      <c r="J7" s="470" t="s">
        <v>139</v>
      </c>
      <c r="K7" s="470" t="s">
        <v>20</v>
      </c>
      <c r="L7" s="470" t="s">
        <v>21</v>
      </c>
      <c r="M7" s="470" t="s">
        <v>22</v>
      </c>
      <c r="N7" s="470" t="s">
        <v>115</v>
      </c>
      <c r="O7" s="470" t="s">
        <v>23</v>
      </c>
      <c r="P7" s="115"/>
      <c r="Q7" s="115"/>
    </row>
    <row r="8" spans="1:17" ht="23.25" customHeight="1">
      <c r="A8" s="480"/>
      <c r="B8" s="481"/>
      <c r="C8" s="484"/>
      <c r="D8" s="503"/>
      <c r="E8" s="473" t="s">
        <v>24</v>
      </c>
      <c r="F8" s="474" t="s">
        <v>25</v>
      </c>
      <c r="G8" s="475"/>
      <c r="H8" s="470"/>
      <c r="I8" s="470"/>
      <c r="J8" s="470"/>
      <c r="K8" s="470"/>
      <c r="L8" s="470"/>
      <c r="M8" s="470"/>
      <c r="N8" s="470"/>
      <c r="O8" s="470"/>
      <c r="P8" s="476"/>
      <c r="Q8" s="476"/>
    </row>
    <row r="9" spans="1:17" ht="23.25" customHeight="1">
      <c r="A9" s="482"/>
      <c r="B9" s="483"/>
      <c r="C9" s="484"/>
      <c r="D9" s="504"/>
      <c r="E9" s="471"/>
      <c r="F9" s="122" t="s">
        <v>26</v>
      </c>
      <c r="G9" s="123" t="s">
        <v>27</v>
      </c>
      <c r="H9" s="471"/>
      <c r="I9" s="471"/>
      <c r="J9" s="471"/>
      <c r="K9" s="471"/>
      <c r="L9" s="471"/>
      <c r="M9" s="471"/>
      <c r="N9" s="471"/>
      <c r="O9" s="471"/>
      <c r="P9" s="124"/>
      <c r="Q9" s="124"/>
    </row>
    <row r="10" spans="1:17" s="179" customFormat="1" ht="23.25" customHeight="1">
      <c r="A10" s="501" t="s">
        <v>28</v>
      </c>
      <c r="B10" s="502"/>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7" t="s">
        <v>58</v>
      </c>
      <c r="K27" s="467"/>
      <c r="L27" s="467"/>
      <c r="M27" s="467"/>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4"/>
      <c r="B29" s="464"/>
      <c r="C29" s="149"/>
      <c r="D29" s="149"/>
      <c r="E29" s="149"/>
      <c r="I29" s="186"/>
      <c r="J29" s="186"/>
    </row>
    <row r="30" spans="1:10" s="148" customFormat="1" ht="31.5" customHeight="1">
      <c r="A30" s="464"/>
      <c r="B30" s="464"/>
      <c r="C30" s="149"/>
      <c r="D30" s="149"/>
      <c r="E30" s="149"/>
      <c r="F30" s="148" t="s">
        <v>59</v>
      </c>
      <c r="I30" s="469"/>
      <c r="J30" s="469"/>
    </row>
    <row r="31" spans="1:10" s="148" customFormat="1" ht="31.5" customHeight="1">
      <c r="A31" s="150"/>
      <c r="B31" s="151"/>
      <c r="C31" s="149"/>
      <c r="D31" s="149" t="s">
        <v>59</v>
      </c>
      <c r="E31" s="149"/>
      <c r="I31" s="464"/>
      <c r="J31" s="464"/>
    </row>
    <row r="32" s="148" customFormat="1" ht="31.5" customHeight="1">
      <c r="A32" s="152"/>
    </row>
    <row r="33" spans="1:13" ht="31.5" customHeight="1">
      <c r="A33" s="463"/>
      <c r="B33" s="463"/>
      <c r="C33" s="148"/>
      <c r="D33" s="148"/>
      <c r="E33" s="148"/>
      <c r="F33" s="148"/>
      <c r="G33" s="148"/>
      <c r="H33" s="148"/>
      <c r="I33" s="463"/>
      <c r="J33" s="463"/>
      <c r="K33" s="148"/>
      <c r="L33" s="148"/>
      <c r="M33" s="148"/>
    </row>
    <row r="34" spans="1:13" ht="31.5" customHeight="1">
      <c r="A34" s="462"/>
      <c r="B34" s="462"/>
      <c r="C34" s="148"/>
      <c r="D34" s="148"/>
      <c r="E34" s="148"/>
      <c r="F34" s="148"/>
      <c r="G34" s="148"/>
      <c r="H34" s="148"/>
      <c r="I34" s="462"/>
      <c r="J34" s="462"/>
      <c r="K34" s="148"/>
      <c r="L34" s="148"/>
      <c r="M34" s="148"/>
    </row>
    <row r="35" spans="1:13" ht="31.5" customHeight="1">
      <c r="A35" s="462"/>
      <c r="B35" s="462"/>
      <c r="C35" s="148"/>
      <c r="D35" s="148"/>
      <c r="E35" s="148"/>
      <c r="F35" s="148"/>
      <c r="G35" s="148"/>
      <c r="H35" s="148"/>
      <c r="I35" s="462"/>
      <c r="J35" s="462"/>
      <c r="K35" s="148"/>
      <c r="L35" s="148"/>
      <c r="M35" s="148"/>
    </row>
    <row r="36" spans="1:13" ht="31.5" customHeight="1">
      <c r="A36" s="462"/>
      <c r="B36" s="462"/>
      <c r="C36" s="148"/>
      <c r="D36" s="148"/>
      <c r="E36" s="148"/>
      <c r="F36" s="148"/>
      <c r="G36" s="148"/>
      <c r="H36" s="148"/>
      <c r="I36" s="462"/>
      <c r="J36" s="462"/>
      <c r="K36" s="148"/>
      <c r="L36" s="148"/>
      <c r="M36" s="148"/>
    </row>
    <row r="37" spans="1:13" ht="31.5" customHeight="1">
      <c r="A37" s="462"/>
      <c r="B37" s="462"/>
      <c r="C37" s="148"/>
      <c r="D37" s="148"/>
      <c r="E37" s="148"/>
      <c r="F37" s="148"/>
      <c r="G37" s="148"/>
      <c r="H37" s="148"/>
      <c r="I37" s="462"/>
      <c r="J37" s="462"/>
      <c r="K37" s="148"/>
      <c r="L37" s="148"/>
      <c r="M37" s="148"/>
    </row>
    <row r="38" spans="1:13" ht="31.5" customHeight="1">
      <c r="A38" s="152"/>
      <c r="B38" s="148"/>
      <c r="C38" s="148"/>
      <c r="D38" s="148"/>
      <c r="E38" s="148"/>
      <c r="F38" s="148"/>
      <c r="G38" s="148"/>
      <c r="H38" s="148"/>
      <c r="I38" s="462"/>
      <c r="J38" s="462"/>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3"/>
      <c r="C40" s="463"/>
      <c r="D40" s="463"/>
      <c r="E40" s="463"/>
      <c r="F40" s="463"/>
      <c r="G40" s="154"/>
      <c r="H40" s="154"/>
      <c r="I40" s="148"/>
      <c r="J40" s="148"/>
      <c r="K40" s="148"/>
      <c r="L40" s="148"/>
      <c r="M40" s="148"/>
    </row>
    <row r="41" spans="1:13" ht="31.5" customHeight="1">
      <c r="A41" s="152"/>
      <c r="B41" s="462"/>
      <c r="C41" s="462"/>
      <c r="D41" s="462"/>
      <c r="E41" s="462"/>
      <c r="F41" s="462"/>
      <c r="G41" s="153"/>
      <c r="H41" s="153"/>
      <c r="I41" s="148"/>
      <c r="J41" s="148"/>
      <c r="K41" s="155"/>
      <c r="L41" s="155"/>
      <c r="M41" s="155"/>
    </row>
    <row r="42" spans="1:13" ht="31.5" customHeight="1">
      <c r="A42" s="152"/>
      <c r="B42" s="462"/>
      <c r="C42" s="462"/>
      <c r="D42" s="462"/>
      <c r="E42" s="462"/>
      <c r="F42" s="462"/>
      <c r="G42" s="153"/>
      <c r="H42" s="153"/>
      <c r="I42" s="148"/>
      <c r="J42" s="148"/>
      <c r="K42" s="148"/>
      <c r="L42" s="148"/>
      <c r="M42" s="148"/>
    </row>
    <row r="43" spans="1:13" ht="31.5" customHeight="1">
      <c r="A43" s="152"/>
      <c r="B43" s="462"/>
      <c r="C43" s="462"/>
      <c r="D43" s="462"/>
      <c r="E43" s="462"/>
      <c r="F43" s="462"/>
      <c r="G43" s="153"/>
      <c r="H43" s="153"/>
      <c r="I43" s="148"/>
      <c r="J43" s="148"/>
      <c r="K43" s="148"/>
      <c r="L43" s="148"/>
      <c r="M43" s="148"/>
    </row>
    <row r="44" spans="1:13" ht="31.5" customHeight="1">
      <c r="A44" s="152"/>
      <c r="B44" s="462"/>
      <c r="C44" s="462"/>
      <c r="D44" s="462"/>
      <c r="E44" s="462"/>
      <c r="F44" s="462"/>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5" t="s">
        <v>151</v>
      </c>
      <c r="B1" s="496"/>
      <c r="C1" s="496"/>
    </row>
    <row r="2" spans="1:3" s="188" customFormat="1" ht="26.25" customHeight="1">
      <c r="A2" s="505" t="s">
        <v>62</v>
      </c>
      <c r="B2" s="506"/>
      <c r="C2" s="187" t="s">
        <v>146</v>
      </c>
    </row>
    <row r="3" spans="1:3" ht="12.75" customHeight="1">
      <c r="A3" s="499" t="s">
        <v>64</v>
      </c>
      <c r="B3" s="500"/>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40" t="s">
        <v>155</v>
      </c>
      <c r="B1" s="541"/>
      <c r="C1" s="192"/>
      <c r="D1" s="542" t="s">
        <v>156</v>
      </c>
      <c r="E1" s="542"/>
      <c r="F1" s="542"/>
      <c r="G1" s="542"/>
      <c r="H1" s="542"/>
      <c r="I1" s="542"/>
      <c r="J1" s="542"/>
      <c r="K1" s="522" t="s">
        <v>2</v>
      </c>
      <c r="L1" s="523"/>
      <c r="M1" s="193"/>
    </row>
    <row r="2" spans="1:13" ht="16.5" customHeight="1">
      <c r="A2" s="492" t="s">
        <v>3</v>
      </c>
      <c r="B2" s="492"/>
      <c r="C2" s="492"/>
      <c r="D2" s="542" t="s">
        <v>157</v>
      </c>
      <c r="E2" s="542"/>
      <c r="F2" s="542"/>
      <c r="G2" s="542"/>
      <c r="H2" s="542"/>
      <c r="I2" s="542"/>
      <c r="J2" s="542"/>
      <c r="K2" s="524" t="s">
        <v>5</v>
      </c>
      <c r="L2" s="525"/>
      <c r="M2" s="193"/>
    </row>
    <row r="3" spans="1:13" ht="16.5" customHeight="1">
      <c r="A3" s="492" t="s">
        <v>6</v>
      </c>
      <c r="B3" s="492"/>
      <c r="C3" s="108"/>
      <c r="D3" s="521" t="s">
        <v>176</v>
      </c>
      <c r="E3" s="521"/>
      <c r="F3" s="521"/>
      <c r="G3" s="521"/>
      <c r="H3" s="521"/>
      <c r="I3" s="521"/>
      <c r="J3" s="521"/>
      <c r="K3" s="522" t="s">
        <v>8</v>
      </c>
      <c r="L3" s="523"/>
      <c r="M3" s="193"/>
    </row>
    <row r="4" spans="1:13" ht="13.5" customHeight="1">
      <c r="A4" s="109" t="s">
        <v>9</v>
      </c>
      <c r="B4" s="109"/>
      <c r="C4" s="116"/>
      <c r="D4" s="196"/>
      <c r="E4" s="196"/>
      <c r="F4" s="197"/>
      <c r="G4" s="197"/>
      <c r="H4" s="197"/>
      <c r="I4" s="197"/>
      <c r="J4" s="197"/>
      <c r="K4" s="524" t="s">
        <v>158</v>
      </c>
      <c r="L4" s="525"/>
      <c r="M4" s="193"/>
    </row>
    <row r="5" spans="1:13" ht="14.25" customHeight="1">
      <c r="A5" s="196"/>
      <c r="B5" s="196" t="s">
        <v>159</v>
      </c>
      <c r="C5" s="196"/>
      <c r="D5" s="196"/>
      <c r="E5" s="196"/>
      <c r="F5" s="196"/>
      <c r="G5" s="196"/>
      <c r="H5" s="196"/>
      <c r="I5" s="196"/>
      <c r="J5" s="196"/>
      <c r="K5" s="526" t="s">
        <v>134</v>
      </c>
      <c r="L5" s="526"/>
      <c r="M5" s="193"/>
    </row>
    <row r="6" spans="1:13" ht="19.5" customHeight="1">
      <c r="A6" s="527" t="s">
        <v>160</v>
      </c>
      <c r="B6" s="528"/>
      <c r="C6" s="533" t="s">
        <v>13</v>
      </c>
      <c r="D6" s="534" t="s">
        <v>161</v>
      </c>
      <c r="E6" s="534"/>
      <c r="F6" s="534"/>
      <c r="G6" s="534"/>
      <c r="H6" s="534"/>
      <c r="I6" s="534"/>
      <c r="J6" s="534"/>
      <c r="K6" s="534"/>
      <c r="L6" s="534"/>
      <c r="M6" s="193"/>
    </row>
    <row r="7" spans="1:13" ht="15" customHeight="1">
      <c r="A7" s="529"/>
      <c r="B7" s="530"/>
      <c r="C7" s="533"/>
      <c r="D7" s="535" t="s">
        <v>162</v>
      </c>
      <c r="E7" s="536"/>
      <c r="F7" s="536"/>
      <c r="G7" s="536"/>
      <c r="H7" s="536"/>
      <c r="I7" s="536"/>
      <c r="J7" s="537"/>
      <c r="K7" s="509" t="s">
        <v>163</v>
      </c>
      <c r="L7" s="509" t="s">
        <v>164</v>
      </c>
      <c r="M7" s="193"/>
    </row>
    <row r="8" spans="1:13" ht="15" customHeight="1">
      <c r="A8" s="529"/>
      <c r="B8" s="530"/>
      <c r="C8" s="533"/>
      <c r="D8" s="512" t="s">
        <v>24</v>
      </c>
      <c r="E8" s="513" t="s">
        <v>25</v>
      </c>
      <c r="F8" s="514"/>
      <c r="G8" s="514"/>
      <c r="H8" s="514"/>
      <c r="I8" s="514"/>
      <c r="J8" s="515"/>
      <c r="K8" s="538"/>
      <c r="L8" s="510"/>
      <c r="M8" s="193"/>
    </row>
    <row r="9" spans="1:13" ht="60.75" customHeight="1">
      <c r="A9" s="531"/>
      <c r="B9" s="532"/>
      <c r="C9" s="533"/>
      <c r="D9" s="512"/>
      <c r="E9" s="198" t="s">
        <v>165</v>
      </c>
      <c r="F9" s="198" t="s">
        <v>166</v>
      </c>
      <c r="G9" s="198" t="s">
        <v>167</v>
      </c>
      <c r="H9" s="198" t="s">
        <v>168</v>
      </c>
      <c r="I9" s="198" t="s">
        <v>169</v>
      </c>
      <c r="J9" s="198" t="s">
        <v>170</v>
      </c>
      <c r="K9" s="539"/>
      <c r="L9" s="511"/>
      <c r="M9" s="193"/>
    </row>
    <row r="10" spans="1:18" s="203" customFormat="1" ht="12" customHeight="1">
      <c r="A10" s="516" t="s">
        <v>64</v>
      </c>
      <c r="B10" s="517"/>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8" t="s">
        <v>172</v>
      </c>
      <c r="C28" s="518"/>
      <c r="D28" s="214"/>
      <c r="E28" s="214"/>
      <c r="F28" s="214"/>
      <c r="G28" s="519" t="s">
        <v>173</v>
      </c>
      <c r="H28" s="519"/>
      <c r="I28" s="519"/>
      <c r="J28" s="519"/>
      <c r="K28" s="519"/>
      <c r="L28" s="519"/>
      <c r="M28" s="193"/>
      <c r="N28" s="193"/>
      <c r="O28" s="193"/>
      <c r="P28" s="193"/>
      <c r="Q28" s="193"/>
      <c r="R28" s="193"/>
    </row>
    <row r="29" spans="1:18" s="172" customFormat="1" ht="15" customHeight="1">
      <c r="A29" s="193"/>
      <c r="B29" s="520" t="s">
        <v>174</v>
      </c>
      <c r="C29" s="520"/>
      <c r="D29" s="214"/>
      <c r="E29" s="214"/>
      <c r="F29" s="214"/>
      <c r="G29" s="519"/>
      <c r="H29" s="519"/>
      <c r="I29" s="519"/>
      <c r="J29" s="519"/>
      <c r="K29" s="519"/>
      <c r="L29" s="519"/>
      <c r="M29" s="193"/>
      <c r="N29" s="193"/>
      <c r="O29" s="193"/>
      <c r="P29" s="193"/>
      <c r="Q29" s="193"/>
      <c r="R29" s="193"/>
    </row>
    <row r="30" spans="1:18" s="172" customFormat="1" ht="15" customHeight="1">
      <c r="A30" s="193"/>
      <c r="B30" s="507"/>
      <c r="C30" s="507"/>
      <c r="D30" s="215"/>
      <c r="E30" s="215"/>
      <c r="F30" s="214"/>
      <c r="G30" s="508"/>
      <c r="H30" s="508"/>
      <c r="I30" s="508"/>
      <c r="J30" s="508"/>
      <c r="K30" s="508"/>
      <c r="L30" s="508"/>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6" t="s">
        <v>175</v>
      </c>
      <c r="C34" s="496"/>
      <c r="D34" s="219"/>
      <c r="E34" s="219"/>
      <c r="F34" s="219"/>
      <c r="G34" s="496" t="s">
        <v>111</v>
      </c>
      <c r="H34" s="496"/>
      <c r="I34" s="496"/>
      <c r="J34" s="496"/>
      <c r="K34" s="496"/>
      <c r="L34" s="496"/>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2016-09-07T13:22:18Z</cp:lastPrinted>
  <dcterms:created xsi:type="dcterms:W3CDTF">1996-10-14T23:33:28Z</dcterms:created>
  <dcterms:modified xsi:type="dcterms:W3CDTF">2017-01-12T03:42:08Z</dcterms:modified>
  <cp:category/>
  <cp:version/>
  <cp:contentType/>
  <cp:contentStatus/>
</cp:coreProperties>
</file>